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acra-my.sharepoint.com/personal/stefanie_smaldone1_flacra_org/Documents/Desktop/FLHC/2023 CoC Funding/"/>
    </mc:Choice>
  </mc:AlternateContent>
  <xr:revisionPtr revIDLastSave="0" documentId="8_{576C9864-E458-40C5-B4C8-0CD1D45869CE}" xr6:coauthVersionLast="47" xr6:coauthVersionMax="47" xr10:uidLastSave="{00000000-0000-0000-0000-000000000000}"/>
  <bookViews>
    <workbookView xWindow="28680" yWindow="-120" windowWidth="29040" windowHeight="15840" xr2:uid="{6CE3190A-FF8B-4DB0-8080-651718CCE018}"/>
  </bookViews>
  <sheets>
    <sheet name="Sheet1" sheetId="1" r:id="rId1"/>
  </sheets>
  <definedNames>
    <definedName name="_xlnm.Print_Area" localSheetId="0">Sheet1!$A$1:$I$20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3" i="1" s="1"/>
  <c r="E6" i="1"/>
  <c r="H11" i="1"/>
</calcChain>
</file>

<file path=xl/sharedStrings.xml><?xml version="1.0" encoding="utf-8"?>
<sst xmlns="http://schemas.openxmlformats.org/spreadsheetml/2006/main" count="28" uniqueCount="22">
  <si>
    <t>Rank</t>
  </si>
  <si>
    <t>Tier  1</t>
  </si>
  <si>
    <t>HMIS</t>
  </si>
  <si>
    <t>FLACRA</t>
  </si>
  <si>
    <t>CoC Planning</t>
  </si>
  <si>
    <t>Tier 2</t>
  </si>
  <si>
    <t>Wayne County PSH</t>
  </si>
  <si>
    <t>Wayne CAP</t>
  </si>
  <si>
    <t>Success Center</t>
  </si>
  <si>
    <t>S+C for Chronically Homeless</t>
  </si>
  <si>
    <t>FLACRA Permanent Supportive Housing</t>
  </si>
  <si>
    <t>Tier 1</t>
  </si>
  <si>
    <t>Total ARD</t>
  </si>
  <si>
    <t>CoC Bonus</t>
  </si>
  <si>
    <t>Score</t>
  </si>
  <si>
    <t>DV Bonus</t>
  </si>
  <si>
    <t>Tier 1 (93% ARD)</t>
  </si>
  <si>
    <t>Total HUD Request</t>
  </si>
  <si>
    <t>CoC Planning (Unranked)</t>
  </si>
  <si>
    <t xml:space="preserve">Safe Harbors of the Finger Lakes </t>
  </si>
  <si>
    <t>SHFL Transitional and Rapid Rehousing for Survivors</t>
  </si>
  <si>
    <t>Family Promise of Ontario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</si>
</sst>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 val="singleAccounting"/>
      <sz val="18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164" fontId="2" fillId="0" borderId="1" xfId="0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0" borderId="1" xfId="1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164" fontId="5" fillId="2" borderId="1" xfId="1" applyNumberFormat="1" applyFont="1" applyFill="1" applyBorder="1"/>
    <xf numFmtId="164" fontId="6" fillId="2" borderId="1" xfId="1" applyNumberFormat="1" applyFont="1" applyFill="1" applyBorder="1"/>
    <xf numFmtId="0" fontId="3" fillId="0" borderId="1" xfId="0" applyFont="1" applyBorder="1"/>
    <xf numFmtId="0" fontId="7" fillId="0" borderId="1" xfId="0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8" fillId="0" borderId="1" xfId="1" applyNumberFormat="1" applyFont="1" applyBorder="1"/>
    <xf numFmtId="164" fontId="8" fillId="2" borderId="1" xfId="1" applyNumberFormat="1" applyFont="1" applyFill="1" applyBorder="1"/>
    <xf numFmtId="6" fontId="8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D911-4D29-44E1-BDAE-301622FF63E6}">
  <sheetPr>
    <pageSetUpPr fitToPage="1"/>
  </sheetPr>
  <dimension ref="A1:H39"/>
  <sheetViews>
    <sheetView tabSelected="1" view="pageLayout" zoomScaleNormal="160" workbookViewId="0">
      <selection activeCell="B3" sqref="B3"/>
    </sheetView>
  </sheetViews>
  <sheetFormatPr defaultColWidth="9.140625" defaultRowHeight="23.25" x14ac:dyDescent="0.35"/>
  <cols>
    <col min="1" max="2" width="9.140625" style="1"/>
    <col min="3" max="3" width="36.85546875" style="1" customWidth="1"/>
    <col min="4" max="4" width="42" style="1" customWidth="1"/>
    <col min="5" max="5" width="17.140625" style="1" customWidth="1"/>
    <col min="6" max="6" width="4.5703125" style="1" customWidth="1"/>
    <col min="7" max="7" width="28" style="1" customWidth="1"/>
    <col min="8" max="8" width="22.140625" style="1" customWidth="1"/>
    <col min="9" max="16384" width="9.140625" style="1"/>
  </cols>
  <sheetData>
    <row r="1" spans="1:8" ht="39.950000000000003" customHeight="1" x14ac:dyDescent="0.35">
      <c r="A1" s="1" t="s">
        <v>0</v>
      </c>
      <c r="B1" s="1" t="s">
        <v>14</v>
      </c>
      <c r="C1" s="2" t="s">
        <v>1</v>
      </c>
      <c r="D1" s="2"/>
      <c r="E1" s="2"/>
      <c r="F1" s="21"/>
      <c r="H1" s="3"/>
    </row>
    <row r="2" spans="1:8" ht="39.950000000000003" customHeight="1" x14ac:dyDescent="0.35">
      <c r="A2" s="1">
        <v>1</v>
      </c>
      <c r="B2" s="1">
        <v>54</v>
      </c>
      <c r="C2" s="4" t="s">
        <v>3</v>
      </c>
      <c r="D2" s="4" t="s">
        <v>2</v>
      </c>
      <c r="E2" s="18">
        <v>21185</v>
      </c>
      <c r="F2" s="21"/>
      <c r="H2" s="3"/>
    </row>
    <row r="3" spans="1:8" ht="39.950000000000003" customHeight="1" x14ac:dyDescent="0.35">
      <c r="A3" s="1">
        <v>2</v>
      </c>
      <c r="B3" s="1">
        <v>41</v>
      </c>
      <c r="C3" s="4" t="s">
        <v>3</v>
      </c>
      <c r="D3" s="1" t="s">
        <v>6</v>
      </c>
      <c r="E3" s="17">
        <v>116723</v>
      </c>
      <c r="F3" s="21"/>
      <c r="H3" s="3"/>
    </row>
    <row r="4" spans="1:8" ht="39.950000000000003" customHeight="1" x14ac:dyDescent="0.35">
      <c r="A4" s="1">
        <v>3</v>
      </c>
      <c r="B4" s="1">
        <v>41</v>
      </c>
      <c r="C4" s="4" t="s">
        <v>7</v>
      </c>
      <c r="D4" s="4" t="s">
        <v>8</v>
      </c>
      <c r="E4" s="19">
        <v>48123</v>
      </c>
      <c r="F4" s="21"/>
      <c r="H4" s="3"/>
    </row>
    <row r="5" spans="1:8" ht="39.950000000000003" customHeight="1" x14ac:dyDescent="0.35">
      <c r="A5" s="1">
        <v>4</v>
      </c>
      <c r="B5" s="1">
        <v>39</v>
      </c>
      <c r="C5" s="4" t="s">
        <v>3</v>
      </c>
      <c r="D5" s="4" t="s">
        <v>9</v>
      </c>
      <c r="E5" s="19">
        <v>122520</v>
      </c>
      <c r="F5" s="21"/>
      <c r="H5" s="3"/>
    </row>
    <row r="6" spans="1:8" ht="39.950000000000003" customHeight="1" x14ac:dyDescent="0.35">
      <c r="C6" s="4"/>
      <c r="D6" s="4" t="s">
        <v>16</v>
      </c>
      <c r="E6" s="18">
        <f>SUM(E2:E5)</f>
        <v>308551</v>
      </c>
      <c r="F6" s="21"/>
      <c r="G6" s="1" t="s">
        <v>12</v>
      </c>
      <c r="H6" s="17">
        <v>331775</v>
      </c>
    </row>
    <row r="7" spans="1:8" ht="39.950000000000003" customHeight="1" x14ac:dyDescent="0.35">
      <c r="C7" s="2" t="s">
        <v>5</v>
      </c>
      <c r="D7" s="4"/>
      <c r="E7" s="18"/>
      <c r="F7" s="21"/>
      <c r="G7" s="1" t="s">
        <v>11</v>
      </c>
      <c r="H7" s="17">
        <v>308551</v>
      </c>
    </row>
    <row r="8" spans="1:8" ht="39.950000000000003" customHeight="1" x14ac:dyDescent="0.35">
      <c r="A8" s="1">
        <v>4</v>
      </c>
      <c r="B8" s="1">
        <v>39</v>
      </c>
      <c r="C8" s="4" t="s">
        <v>3</v>
      </c>
      <c r="D8" s="4" t="s">
        <v>9</v>
      </c>
      <c r="E8" s="18">
        <v>23224</v>
      </c>
      <c r="F8" s="21"/>
      <c r="G8" s="1" t="s">
        <v>4</v>
      </c>
      <c r="H8" s="17">
        <v>63941</v>
      </c>
    </row>
    <row r="9" spans="1:8" ht="46.5" x14ac:dyDescent="0.35">
      <c r="A9" s="1">
        <v>5</v>
      </c>
      <c r="B9" s="1">
        <v>92</v>
      </c>
      <c r="C9" s="20" t="s">
        <v>19</v>
      </c>
      <c r="D9" s="20" t="s">
        <v>20</v>
      </c>
      <c r="E9" s="18">
        <v>127751</v>
      </c>
      <c r="F9" s="21"/>
      <c r="G9" s="1" t="s">
        <v>13</v>
      </c>
      <c r="H9" s="17">
        <v>89518</v>
      </c>
    </row>
    <row r="10" spans="1:8" ht="39.950000000000003" customHeight="1" x14ac:dyDescent="0.35">
      <c r="A10" s="1">
        <v>6</v>
      </c>
      <c r="B10" s="1">
        <v>90</v>
      </c>
      <c r="C10" s="4" t="s">
        <v>3</v>
      </c>
      <c r="D10" s="4" t="s">
        <v>10</v>
      </c>
      <c r="E10" s="18">
        <v>89518</v>
      </c>
      <c r="F10" s="21"/>
      <c r="G10" s="16" t="s">
        <v>15</v>
      </c>
      <c r="H10" s="17">
        <v>127883</v>
      </c>
    </row>
    <row r="11" spans="1:8" ht="39.950000000000003" customHeight="1" x14ac:dyDescent="0.35">
      <c r="C11" s="4"/>
      <c r="D11" s="4"/>
      <c r="E11" s="7">
        <f>SUM(E6:E10)</f>
        <v>549044</v>
      </c>
      <c r="F11" s="21"/>
      <c r="G11" s="1" t="s">
        <v>17</v>
      </c>
      <c r="H11" s="3">
        <f>H6+(H8+H9+H10)</f>
        <v>613117</v>
      </c>
    </row>
    <row r="12" spans="1:8" ht="39.950000000000003" customHeight="1" x14ac:dyDescent="0.45">
      <c r="C12" s="1" t="s">
        <v>18</v>
      </c>
      <c r="D12" s="17">
        <v>63941</v>
      </c>
      <c r="E12" s="5"/>
      <c r="F12" s="21"/>
      <c r="G12" s="15"/>
      <c r="H12" s="14"/>
    </row>
    <row r="13" spans="1:8" ht="39.950000000000003" customHeight="1" x14ac:dyDescent="0.45">
      <c r="C13" s="8" t="s">
        <v>17</v>
      </c>
      <c r="D13" s="7">
        <f>E11+D12</f>
        <v>612985</v>
      </c>
      <c r="E13" s="5"/>
      <c r="F13" s="21"/>
      <c r="G13" s="13"/>
      <c r="H13" s="14"/>
    </row>
    <row r="14" spans="1:8" ht="39.950000000000003" customHeight="1" x14ac:dyDescent="0.45">
      <c r="A14" s="22"/>
      <c r="B14" s="23"/>
      <c r="C14" s="24"/>
      <c r="F14" s="21"/>
      <c r="G14" s="13"/>
      <c r="H14" s="14"/>
    </row>
    <row r="15" spans="1:8" ht="46.5" x14ac:dyDescent="0.35">
      <c r="A15" s="1">
        <v>7</v>
      </c>
      <c r="B15" s="1">
        <v>84</v>
      </c>
      <c r="C15" s="20" t="s">
        <v>21</v>
      </c>
      <c r="D15" s="9"/>
      <c r="E15" s="6"/>
      <c r="F15" s="21"/>
    </row>
    <row r="16" spans="1:8" ht="39.950000000000003" customHeight="1" x14ac:dyDescent="0.65">
      <c r="C16" s="4"/>
      <c r="D16" s="9"/>
      <c r="E16" s="10"/>
      <c r="F16" s="21"/>
    </row>
    <row r="17" spans="3:8" ht="39.950000000000003" customHeight="1" x14ac:dyDescent="0.35">
      <c r="C17" s="8"/>
      <c r="E17" s="3"/>
      <c r="F17" s="21"/>
    </row>
    <row r="18" spans="3:8" ht="39.950000000000003" customHeight="1" x14ac:dyDescent="0.65">
      <c r="C18" s="4"/>
      <c r="D18" s="4"/>
      <c r="E18" s="11"/>
      <c r="F18" s="21"/>
    </row>
    <row r="19" spans="3:8" ht="39.950000000000003" customHeight="1" x14ac:dyDescent="0.35">
      <c r="C19" s="4"/>
      <c r="D19" s="4"/>
      <c r="E19" s="7"/>
      <c r="F19" s="21"/>
    </row>
    <row r="31" spans="3:8" x14ac:dyDescent="0.35">
      <c r="D31" s="12"/>
      <c r="E31" s="12"/>
      <c r="F31" s="12"/>
      <c r="G31" s="12"/>
    </row>
    <row r="32" spans="3:8" x14ac:dyDescent="0.35">
      <c r="D32" s="4"/>
      <c r="E32" s="5"/>
      <c r="F32" s="5"/>
      <c r="G32" s="4"/>
      <c r="H32" s="5"/>
    </row>
    <row r="33" spans="4:8" x14ac:dyDescent="0.35">
      <c r="E33" s="6"/>
      <c r="F33" s="6"/>
      <c r="G33" s="4"/>
      <c r="H33" s="5"/>
    </row>
    <row r="34" spans="4:8" x14ac:dyDescent="0.35">
      <c r="E34" s="6"/>
      <c r="F34" s="6"/>
      <c r="H34" s="3"/>
    </row>
    <row r="35" spans="4:8" x14ac:dyDescent="0.35">
      <c r="E35" s="6"/>
      <c r="F35" s="6"/>
    </row>
    <row r="36" spans="4:8" x14ac:dyDescent="0.35">
      <c r="E36" s="6"/>
      <c r="F36" s="6"/>
    </row>
    <row r="37" spans="4:8" x14ac:dyDescent="0.35">
      <c r="D37" s="4"/>
      <c r="E37" s="5"/>
      <c r="F37" s="5"/>
    </row>
    <row r="38" spans="4:8" x14ac:dyDescent="0.35">
      <c r="E38" s="3"/>
      <c r="F38" s="3"/>
      <c r="H38" s="3"/>
    </row>
    <row r="39" spans="4:8" x14ac:dyDescent="0.35">
      <c r="E39" s="3"/>
      <c r="F39" s="3"/>
    </row>
  </sheetData>
  <sheetProtection algorithmName="SHA-512" hashValue="59gBppRPCLSolvhXfJbIk2q6EYfCBG885IsgVOUVW5oAvl7zDSO6FdrWG5MONlHrz9afaa1buOrrboXuCjIA5Q==" saltValue="vQCdFk8PE5PU2Guu1moLXQ==" spinCount="100000" sheet="1" objects="1" scenarios="1"/>
  <mergeCells count="2">
    <mergeCell ref="F1:F19"/>
    <mergeCell ref="A14:C14"/>
  </mergeCells>
  <pageMargins left="0.7" right="0.7" top="0.75" bottom="0.75" header="0.3" footer="0.3"/>
  <pageSetup scale="42" orientation="landscape" r:id="rId1"/>
  <headerFooter>
    <oddHeader>&amp;C&amp;"-,Bold"&amp;24 2023 Final Project Rankings w/Scores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Sanderson</dc:creator>
  <cp:lastModifiedBy>Stefanie Smaldone</cp:lastModifiedBy>
  <cp:lastPrinted>2023-09-06T15:01:24Z</cp:lastPrinted>
  <dcterms:created xsi:type="dcterms:W3CDTF">2018-09-06T22:42:02Z</dcterms:created>
  <dcterms:modified xsi:type="dcterms:W3CDTF">2023-09-11T18:29:17Z</dcterms:modified>
</cp:coreProperties>
</file>