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jmccall\Downloads\"/>
    </mc:Choice>
  </mc:AlternateContent>
  <xr:revisionPtr revIDLastSave="0" documentId="13_ncr:1_{D180FA64-0195-4FC4-8527-831829D38853}"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Total Budget" sheetId="2" r:id="rId2"/>
    <sheet name="Supportive Services" sheetId="3" r:id="rId3"/>
    <sheet name="Operating" sheetId="4" r:id="rId4"/>
    <sheet name="HMIS" sheetId="8" r:id="rId5"/>
    <sheet name="Leasing (Wayne and Ontario) " sheetId="13" r:id="rId6"/>
    <sheet name="Yates Leasing" sheetId="18" r:id="rId7"/>
    <sheet name="Seneca Leasing" sheetId="19" r:id="rId8"/>
    <sheet name="Rental Assistance (Wayne Ontari" sheetId="12" r:id="rId9"/>
    <sheet name="Yates Rental Assistance" sheetId="16" r:id="rId10"/>
    <sheet name="Seneca Rental Assistance" sheetId="17" r:id="rId11"/>
    <sheet name="Staffing" sheetId="9" r:id="rId12"/>
    <sheet name="Match" sheetId="10"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7" l="1"/>
  <c r="E14" i="16"/>
  <c r="D10" i="2" s="1"/>
  <c r="E14" i="12"/>
  <c r="D9" i="2"/>
  <c r="D8" i="2"/>
  <c r="D24" i="19"/>
  <c r="E12" i="19"/>
  <c r="E11" i="19"/>
  <c r="E10" i="19"/>
  <c r="E9" i="19"/>
  <c r="E8" i="19"/>
  <c r="D24" i="18"/>
  <c r="E12" i="18"/>
  <c r="E11" i="18"/>
  <c r="E10" i="18"/>
  <c r="E9" i="18"/>
  <c r="E8" i="18"/>
  <c r="F12" i="10"/>
  <c r="F24" i="10"/>
  <c r="F27" i="10"/>
  <c r="E12" i="16"/>
  <c r="E11" i="16"/>
  <c r="E10" i="16"/>
  <c r="E9" i="16"/>
  <c r="E8" i="16"/>
  <c r="D11" i="2"/>
  <c r="G15" i="9"/>
  <c r="I15" i="9" s="1"/>
  <c r="G14" i="9"/>
  <c r="I14" i="9" s="1"/>
  <c r="G13" i="9"/>
  <c r="G12" i="9"/>
  <c r="G11" i="9"/>
  <c r="I11" i="9" s="1"/>
  <c r="G10" i="9"/>
  <c r="I10" i="9" s="1"/>
  <c r="G9" i="9"/>
  <c r="I12" i="9"/>
  <c r="I13" i="9"/>
  <c r="I9" i="9"/>
  <c r="G8" i="9"/>
  <c r="I8" i="9" s="1"/>
  <c r="E14" i="19" l="1"/>
  <c r="E14" i="18"/>
  <c r="D24" i="13"/>
  <c r="E12" i="13"/>
  <c r="E11" i="13"/>
  <c r="E10" i="13"/>
  <c r="E9" i="13"/>
  <c r="E8" i="13"/>
  <c r="E14" i="13" l="1"/>
  <c r="E9" i="12"/>
  <c r="E10" i="12"/>
  <c r="E11" i="12"/>
  <c r="E12" i="12"/>
  <c r="E8" i="12"/>
  <c r="D15" i="8" l="1"/>
  <c r="D13" i="2" s="1"/>
  <c r="D17" i="2" l="1"/>
  <c r="I16" i="9"/>
  <c r="C1" i="8"/>
  <c r="D16" i="4"/>
  <c r="D12" i="2" s="1"/>
  <c r="D25" i="3"/>
  <c r="D18" i="2" l="1"/>
  <c r="D19" i="2" s="1"/>
  <c r="D14" i="2" l="1"/>
  <c r="D16" i="2" s="1"/>
  <c r="C20" i="2" s="1"/>
  <c r="D21" i="2" l="1"/>
</calcChain>
</file>

<file path=xl/sharedStrings.xml><?xml version="1.0" encoding="utf-8"?>
<sst xmlns="http://schemas.openxmlformats.org/spreadsheetml/2006/main" count="221" uniqueCount="117">
  <si>
    <t>The nature of the eligible costs that are being requested determines which of the other seven spreadsheets must be completed by the applicant.  These spreadsheets are Supportive Services, Operating, Leasing, Rental Assistance, HMIS, and Staffing.  If a spreadsheet does not pertain to the funding request, check the "Not Applicable" box at the top left of the spreadsheet.</t>
  </si>
  <si>
    <t xml:space="preserve"> The NOFO, once released, potentially may change the eligible costs for each type of program.</t>
  </si>
  <si>
    <t>Spreadsheet cells in which applicants can enter data are highlighted in green.  In most cases, computations are generated automatically and information from the detailed spreadsheets is transferred directly to the Total Budget spreadsheet.</t>
  </si>
  <si>
    <t>The only entry that applicants can make in the Total Budget spreadsheet is the dollar amount of the project administration costs requested.  The local maximum allowable is 10%.</t>
  </si>
  <si>
    <r>
      <rPr>
        <b/>
        <sz val="10"/>
        <color rgb="FF000000"/>
        <rFont val="Arial"/>
        <family val="2"/>
      </rPr>
      <t xml:space="preserve">Match:  </t>
    </r>
    <r>
      <rPr>
        <sz val="10"/>
        <color rgb="FF000000"/>
        <rFont val="Arial"/>
        <family val="2"/>
      </rPr>
      <t xml:space="preserve">Applicants are reminded that HUD requires that all HUD funding, </t>
    </r>
    <r>
      <rPr>
        <u/>
        <sz val="10"/>
        <color rgb="FF000000"/>
        <rFont val="Arial"/>
        <family val="2"/>
      </rPr>
      <t>except leasing costs</t>
    </r>
    <r>
      <rPr>
        <sz val="10"/>
        <color rgb="FF000000"/>
        <rFont val="Arial"/>
        <family val="2"/>
      </rPr>
      <t>, must be matched with a minimum 25% total cash and/or non-cash (in-kind) contribution for eligible program costs.</t>
    </r>
  </si>
  <si>
    <r>
      <rPr>
        <b/>
        <u/>
        <sz val="10"/>
        <color rgb="FF000000"/>
        <rFont val="Arial"/>
        <family val="2"/>
      </rPr>
      <t xml:space="preserve">Match - New Projects:  </t>
    </r>
    <r>
      <rPr>
        <sz val="10"/>
        <color rgb="FF000000"/>
        <rFont val="Arial"/>
        <family val="2"/>
      </rPr>
      <t>Both cash and in-kind match must be documented via signed agreements, letters of commitment, or memoranda of understanding that are submitted with the application.  In the case of in-kind match, documentation must include how the value was determined.</t>
    </r>
  </si>
  <si>
    <r>
      <rPr>
        <b/>
        <u/>
        <sz val="10"/>
        <color rgb="FF000000"/>
        <rFont val="Arial"/>
        <family val="2"/>
      </rPr>
      <t>Match - Renewal Projects:</t>
    </r>
    <r>
      <rPr>
        <u/>
        <sz val="10"/>
        <color rgb="FF000000"/>
        <rFont val="Arial"/>
        <family val="2"/>
      </rPr>
      <t xml:space="preserve">  </t>
    </r>
    <r>
      <rPr>
        <sz val="10"/>
        <color rgb="FF000000"/>
        <rFont val="Arial"/>
        <family val="2"/>
      </rPr>
      <t>For local application process provide a detailed list of match sources and amounts on the Match worksheet.  Documentation of match will have to be submitted when completing the C1.9a Issues and Conditions if project is awarded funding.</t>
    </r>
  </si>
  <si>
    <t xml:space="preserve">We encourage you to include all other funding for the project above the 25% required minimum match in your leveraging.  </t>
  </si>
  <si>
    <t>Provide narrative detail on the budget lines; quantity, cost of items, mileage calculation, etc.</t>
  </si>
  <si>
    <t>AGENCY AND PROJECT NAME:</t>
  </si>
  <si>
    <t>TOTAL BUDGET</t>
  </si>
  <si>
    <t>Eligible Costs</t>
  </si>
  <si>
    <t>Annual Amount</t>
  </si>
  <si>
    <t>Leased Units</t>
  </si>
  <si>
    <t>Leased Structures</t>
  </si>
  <si>
    <t>Rental Assistance</t>
  </si>
  <si>
    <t>Supportive Services</t>
  </si>
  <si>
    <t>Operating</t>
  </si>
  <si>
    <t>HMIS</t>
  </si>
  <si>
    <t xml:space="preserve">                                   Sub-Total HUD Request:</t>
  </si>
  <si>
    <t>Project Administration   (Up to 10% Maximum)</t>
  </si>
  <si>
    <t xml:space="preserve">                   Total HUD Request (line 8 + line 9) </t>
  </si>
  <si>
    <t>Cash Match</t>
  </si>
  <si>
    <t>In-Kind Match</t>
  </si>
  <si>
    <t>Total Match</t>
  </si>
  <si>
    <t xml:space="preserve">  Match Percent:</t>
  </si>
  <si>
    <t xml:space="preserve">                                                     Total Budget:</t>
  </si>
  <si>
    <t xml:space="preserve">Remember your Total HUD request (D16) must be equal to or less than your total FY2025 Award </t>
  </si>
  <si>
    <t>Project Name:</t>
  </si>
  <si>
    <t>Not applicable:  If this spreadsheet is not applicable to the project, mark an "x" in the box to the left.</t>
  </si>
  <si>
    <t>SUPPORTIVE SERVICES BUDGET</t>
  </si>
  <si>
    <t>Eligible Cost</t>
  </si>
  <si>
    <t>Description</t>
  </si>
  <si>
    <t>Annual Request</t>
  </si>
  <si>
    <t>Annual Assessment of Services Needs</t>
  </si>
  <si>
    <t>Assistance with Moving Costs</t>
  </si>
  <si>
    <t>Case Management</t>
  </si>
  <si>
    <t>Child Care</t>
  </si>
  <si>
    <t>Education Services</t>
  </si>
  <si>
    <t>Employment Assistance/Job Training</t>
  </si>
  <si>
    <t>Food</t>
  </si>
  <si>
    <t>Housing Search &amp; Counseling Services</t>
  </si>
  <si>
    <t>Legal Services</t>
  </si>
  <si>
    <t>Life Skills</t>
  </si>
  <si>
    <t>Mental Health Services</t>
  </si>
  <si>
    <t>Outpatient Health Sevices</t>
  </si>
  <si>
    <t>Outreach Services</t>
  </si>
  <si>
    <t>Substance Abuse Treatment Services</t>
  </si>
  <si>
    <t>Transportation</t>
  </si>
  <si>
    <t xml:space="preserve">Utility Deposits </t>
  </si>
  <si>
    <t>Operating Costs for SSO Project</t>
  </si>
  <si>
    <t xml:space="preserve">                                                  Total Request for Supportive Services:     </t>
  </si>
  <si>
    <t>Description should include personnel costs and other eligible costs.  Detail for the personnel costs is completed on the staffing worksheet.</t>
  </si>
  <si>
    <t>OPERATING BUDGET</t>
  </si>
  <si>
    <t xml:space="preserve">Quantity Description </t>
  </si>
  <si>
    <t>Maintenance/Repair of Housing</t>
  </si>
  <si>
    <t>Property Taxes and Insurance</t>
  </si>
  <si>
    <t>Replacement Reserve</t>
  </si>
  <si>
    <t>Building Security</t>
  </si>
  <si>
    <t>Electricity, Gas, and Water</t>
  </si>
  <si>
    <t>Furniture</t>
  </si>
  <si>
    <t>Equipment  (Lease or purchase)</t>
  </si>
  <si>
    <t xml:space="preserve">                Total Request for Operating:     </t>
  </si>
  <si>
    <t>COSTS OF CONTRIBUTING DATA TO HMIS</t>
  </si>
  <si>
    <t>Purchasing or Leasing Computer Hardware, Software, Licenses, or Equipment</t>
  </si>
  <si>
    <t>Obtaining Technical Support</t>
  </si>
  <si>
    <t>Leasing Office Space</t>
  </si>
  <si>
    <t>Cost of Utilities and High-Speed Data Transmission needed for HMIS</t>
  </si>
  <si>
    <t>Salaries for Operating HMIS</t>
  </si>
  <si>
    <t>Cost of Travel to HUD-Sponsored and HUD-Approved HMIS Training</t>
  </si>
  <si>
    <t xml:space="preserve">                           Total Request for HMIS:     </t>
  </si>
  <si>
    <t xml:space="preserve">Project Name:  </t>
  </si>
  <si>
    <t>PROPERTY LEASES TO PROVIDE HOUSING</t>
  </si>
  <si>
    <t>Unit Size</t>
  </si>
  <si>
    <t>Number of Units</t>
  </si>
  <si>
    <t>Fair Market Rent (FMR)</t>
  </si>
  <si>
    <t>Actual Rent</t>
  </si>
  <si>
    <t xml:space="preserve">Total </t>
  </si>
  <si>
    <t>0 Bedroom</t>
  </si>
  <si>
    <t>1 Bedroom</t>
  </si>
  <si>
    <t>2 Bedroom</t>
  </si>
  <si>
    <t>3 Bedroom</t>
  </si>
  <si>
    <t>4 Bedroom</t>
  </si>
  <si>
    <t>Total Request for Leasing</t>
  </si>
  <si>
    <t>Fill in # of units and actual rent if not using FMR only.  Total = b*c *12; or b*d*12 will autocalculate</t>
  </si>
  <si>
    <t>PROPERTY LEASES TO PROVIDE SUPPORTIVE SERVICES</t>
  </si>
  <si>
    <t>Description of Property and Use</t>
  </si>
  <si>
    <t xml:space="preserve">Annual Request </t>
  </si>
  <si>
    <t>Total Supportive Services Leases</t>
  </si>
  <si>
    <t>RENTAL ASSISTANCE</t>
  </si>
  <si>
    <t>Total Request for Rental Assistance</t>
  </si>
  <si>
    <t xml:space="preserve">  Not applicable:  If this spreadsheet is not applicable to the project, mark an "x" in the box to the left.</t>
  </si>
  <si>
    <t>STAFFING DETAIL</t>
  </si>
  <si>
    <t>Job Title</t>
  </si>
  <si>
    <r>
      <t xml:space="preserve">Name </t>
    </r>
    <r>
      <rPr>
        <sz val="10"/>
        <rFont val="Arial"/>
        <family val="2"/>
      </rPr>
      <t>(or vacant if currently no one in that position)</t>
    </r>
  </si>
  <si>
    <t xml:space="preserve">Key Job Responsibilities </t>
  </si>
  <si>
    <t>FTE</t>
  </si>
  <si>
    <t>Annual Salary</t>
  </si>
  <si>
    <t>Total Salary</t>
  </si>
  <si>
    <t>Fringe Percent</t>
  </si>
  <si>
    <t>Total</t>
  </si>
  <si>
    <t xml:space="preserve">Total Staff Compensation:   </t>
  </si>
  <si>
    <t>CASH MATCH DETAIL</t>
  </si>
  <si>
    <t>Government or Private</t>
  </si>
  <si>
    <t>Name of                                    Contributing Entity</t>
  </si>
  <si>
    <t xml:space="preserve">Description of Contribution </t>
  </si>
  <si>
    <t xml:space="preserve">Total Cash Match:  </t>
  </si>
  <si>
    <t>IN-KIND MATCH DETAIL</t>
  </si>
  <si>
    <t>Nature and Description of In-Kind</t>
  </si>
  <si>
    <t>Calculation of Value</t>
  </si>
  <si>
    <t xml:space="preserve">Total In-Kind Match:  </t>
  </si>
  <si>
    <t xml:space="preserve">                                                                                     Total Match:  </t>
  </si>
  <si>
    <t xml:space="preserve"> $               -  </t>
  </si>
  <si>
    <t>FY26 Fair Market Rent (FMR)</t>
  </si>
  <si>
    <t>FMR Rates can be found here: https://www.huduser.gov/portal/datasets/fmr/fmrs/FY2026_code/2026state_summary.odn</t>
  </si>
  <si>
    <t>CoC NY-513 Budget Workbook Instructions</t>
  </si>
  <si>
    <t>This budget workbook consists of 13 separate spreadsheets.  This first spreadsheet contains instructions on how to complete the workbook.  The following three spreadsheets are required for all applications:  Total Budget and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</si>
</sst>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_(&quot;$&quot;* #,##0_);_(&quot;$&quot;* \(#,##0\);_(&quot;$&quot;* &quot;-&quot;??_);_(@_)"/>
  </numFmts>
  <fonts count="28" x14ac:knownFonts="1">
    <font>
      <sz val="10"/>
      <name val="Arial"/>
    </font>
    <font>
      <b/>
      <sz val="11"/>
      <color rgb="FF000000"/>
      <name val="Arial"/>
      <family val="2"/>
    </font>
    <font>
      <sz val="10"/>
      <color rgb="FF000000"/>
      <name val="Arial"/>
      <family val="2"/>
    </font>
    <font>
      <b/>
      <sz val="12"/>
      <color rgb="FF000000"/>
      <name val="Arial"/>
      <family val="2"/>
    </font>
    <font>
      <b/>
      <sz val="10"/>
      <color rgb="FF000000"/>
      <name val="Arial"/>
      <family val="2"/>
    </font>
    <font>
      <sz val="10"/>
      <name val="Arial"/>
      <family val="2"/>
    </font>
    <font>
      <sz val="11"/>
      <color rgb="FF000000"/>
      <name val="Calibri"/>
      <family val="2"/>
    </font>
    <font>
      <sz val="8"/>
      <color rgb="FF000000"/>
      <name val="Arial"/>
      <family val="2"/>
    </font>
    <font>
      <i/>
      <sz val="10"/>
      <color rgb="FF000000"/>
      <name val="Arial"/>
      <family val="2"/>
    </font>
    <font>
      <b/>
      <u/>
      <sz val="10"/>
      <color rgb="FF000000"/>
      <name val="Arial"/>
      <family val="2"/>
    </font>
    <font>
      <b/>
      <sz val="10"/>
      <name val="Arial"/>
      <family val="2"/>
    </font>
    <font>
      <sz val="16"/>
      <name val="Arial"/>
      <family val="2"/>
    </font>
    <font>
      <sz val="16"/>
      <color rgb="FF000000"/>
      <name val="Arial"/>
      <family val="2"/>
    </font>
    <font>
      <b/>
      <sz val="16"/>
      <color rgb="FF000000"/>
      <name val="Arial"/>
      <family val="2"/>
    </font>
    <font>
      <b/>
      <u/>
      <sz val="16"/>
      <name val="Arial"/>
      <family val="2"/>
    </font>
    <font>
      <b/>
      <sz val="16"/>
      <name val="Arial"/>
      <family val="2"/>
    </font>
    <font>
      <sz val="16"/>
      <color theme="6" tint="0.59999389629810485"/>
      <name val="Arial"/>
      <family val="2"/>
    </font>
    <font>
      <sz val="16"/>
      <color rgb="FF000000"/>
      <name val="Calibri"/>
      <family val="2"/>
    </font>
    <font>
      <i/>
      <sz val="16"/>
      <color rgb="FF000000"/>
      <name val="Arial"/>
      <family val="2"/>
    </font>
    <font>
      <b/>
      <sz val="16"/>
      <color rgb="FFFF0000"/>
      <name val="Arial"/>
      <family val="2"/>
    </font>
    <font>
      <sz val="10"/>
      <color rgb="FF000000"/>
      <name val="Arial"/>
      <family val="2"/>
    </font>
    <font>
      <u/>
      <sz val="10"/>
      <color rgb="FF000000"/>
      <name val="Arial"/>
      <family val="2"/>
    </font>
    <font>
      <b/>
      <sz val="15"/>
      <color rgb="FFFF0000"/>
      <name val="Arial"/>
      <family val="2"/>
    </font>
    <font>
      <sz val="15"/>
      <name val="Arial"/>
      <family val="2"/>
    </font>
    <font>
      <sz val="15"/>
      <color rgb="FF000000"/>
      <name val="Arial"/>
      <family val="2"/>
    </font>
    <font>
      <sz val="12"/>
      <name val="Arial"/>
      <family val="2"/>
    </font>
    <font>
      <sz val="12"/>
      <color rgb="FF000000"/>
      <name val="Arial"/>
      <family val="2"/>
    </font>
    <font>
      <sz val="11"/>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theme="0"/>
        <bgColor rgb="FFEAF1DD"/>
      </patternFill>
    </fill>
    <fill>
      <patternFill patternType="solid">
        <fgColor rgb="FF99CC00"/>
        <bgColor indexed="64"/>
      </patternFill>
    </fill>
    <fill>
      <patternFill patternType="solid">
        <fgColor rgb="FF99CC00"/>
        <bgColor rgb="FF000000"/>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diagonal/>
    </border>
    <border>
      <left/>
      <right style="dotted">
        <color rgb="FF000000"/>
      </right>
      <top style="dotted">
        <color rgb="FF000000"/>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dotted">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dotted">
        <color rgb="FF000000"/>
      </left>
      <right style="dotted">
        <color rgb="FF000000"/>
      </right>
      <top/>
      <bottom style="dotted">
        <color rgb="FF000000"/>
      </bottom>
      <diagonal/>
    </border>
  </borders>
  <cellStyleXfs count="3">
    <xf numFmtId="0" fontId="0" fillId="0" borderId="0"/>
    <xf numFmtId="9" fontId="5" fillId="0" borderId="0" applyFont="0" applyFill="0" applyBorder="0" applyAlignment="0" applyProtection="0"/>
    <xf numFmtId="44" fontId="5" fillId="0" borderId="0" applyFont="0" applyFill="0" applyBorder="0" applyAlignment="0" applyProtection="0"/>
  </cellStyleXfs>
  <cellXfs count="201">
    <xf numFmtId="0" fontId="0" fillId="0" borderId="0" xfId="0"/>
    <xf numFmtId="0" fontId="2" fillId="0" borderId="1" xfId="0" applyFont="1" applyBorder="1" applyAlignment="1">
      <alignment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wrapText="1"/>
    </xf>
    <xf numFmtId="164" fontId="4" fillId="0" borderId="1" xfId="0" applyNumberFormat="1" applyFont="1" applyBorder="1" applyAlignment="1">
      <alignment horizontal="center" wrapText="1"/>
    </xf>
    <xf numFmtId="0" fontId="2" fillId="0" borderId="1" xfId="0" applyFont="1" applyBorder="1" applyAlignment="1">
      <alignment vertical="center" wrapText="1"/>
    </xf>
    <xf numFmtId="165" fontId="2" fillId="0" borderId="1" xfId="0" applyNumberFormat="1" applyFont="1" applyBorder="1" applyAlignment="1">
      <alignment horizontal="center" vertical="center"/>
    </xf>
    <xf numFmtId="0" fontId="6" fillId="0" borderId="1" xfId="0" applyFont="1" applyBorder="1" applyAlignment="1">
      <alignment vertical="center" wrapText="1"/>
    </xf>
    <xf numFmtId="165" fontId="4" fillId="0" borderId="1" xfId="0" applyNumberFormat="1" applyFont="1" applyBorder="1" applyAlignment="1">
      <alignment horizontal="center" wrapText="1"/>
    </xf>
    <xf numFmtId="0" fontId="8" fillId="2" borderId="1" xfId="0" applyFont="1" applyFill="1" applyBorder="1" applyAlignment="1">
      <alignment horizontal="center" vertical="center" wrapText="1"/>
    </xf>
    <xf numFmtId="164" fontId="2" fillId="0" borderId="3" xfId="0" applyNumberFormat="1" applyFont="1" applyBorder="1" applyAlignment="1">
      <alignment horizontal="center" vertical="center"/>
    </xf>
    <xf numFmtId="0" fontId="10" fillId="0" borderId="0" xfId="0" applyFont="1" applyAlignment="1">
      <alignment wrapText="1"/>
    </xf>
    <xf numFmtId="0" fontId="11" fillId="0" borderId="0" xfId="0" applyFont="1"/>
    <xf numFmtId="0" fontId="12" fillId="0" borderId="3" xfId="0" applyFont="1" applyBorder="1" applyAlignment="1" applyProtection="1">
      <alignment horizontal="left" vertical="center"/>
      <protection locked="0"/>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vertical="center" wrapText="1"/>
    </xf>
    <xf numFmtId="0" fontId="13" fillId="0" borderId="1" xfId="0" applyFont="1" applyBorder="1" applyAlignment="1">
      <alignment horizontal="center"/>
    </xf>
    <xf numFmtId="0" fontId="13" fillId="0" borderId="1" xfId="0" applyFont="1" applyBorder="1" applyAlignment="1">
      <alignment horizontal="center" wrapText="1"/>
    </xf>
    <xf numFmtId="164" fontId="13" fillId="0" borderId="1" xfId="0" applyNumberFormat="1" applyFont="1" applyBorder="1" applyAlignment="1">
      <alignment horizontal="center" wrapText="1"/>
    </xf>
    <xf numFmtId="0" fontId="12" fillId="0" borderId="3" xfId="0" applyFont="1" applyBorder="1" applyAlignment="1">
      <alignment horizontal="center" vertical="center"/>
    </xf>
    <xf numFmtId="0" fontId="12" fillId="0" borderId="3" xfId="0" applyFont="1" applyBorder="1" applyAlignment="1">
      <alignment horizontal="left" vertical="center"/>
    </xf>
    <xf numFmtId="0" fontId="12" fillId="0" borderId="5" xfId="0" applyFont="1" applyBorder="1" applyAlignment="1">
      <alignment horizontal="center" vertical="center"/>
    </xf>
    <xf numFmtId="0" fontId="12" fillId="0" borderId="5" xfId="0" applyFont="1" applyBorder="1" applyAlignment="1">
      <alignment horizontal="left" vertical="center"/>
    </xf>
    <xf numFmtId="0" fontId="13" fillId="0" borderId="6" xfId="0" applyFont="1" applyBorder="1" applyAlignment="1">
      <alignment horizontal="left" vertical="center" wrapText="1"/>
    </xf>
    <xf numFmtId="164" fontId="12" fillId="0" borderId="3" xfId="0" applyNumberFormat="1" applyFont="1" applyBorder="1" applyAlignment="1">
      <alignment horizontal="center" vertical="center"/>
    </xf>
    <xf numFmtId="0" fontId="14" fillId="0" borderId="0" xfId="0" applyFont="1"/>
    <xf numFmtId="0" fontId="13" fillId="0" borderId="1" xfId="0" applyFont="1" applyBorder="1" applyAlignment="1">
      <alignment horizontal="center" vertical="center"/>
    </xf>
    <xf numFmtId="0" fontId="15" fillId="0" borderId="0" xfId="0" applyFont="1"/>
    <xf numFmtId="166" fontId="11" fillId="0" borderId="0" xfId="2" applyNumberFormat="1" applyFont="1"/>
    <xf numFmtId="0" fontId="12" fillId="3" borderId="14" xfId="0" applyFont="1" applyFill="1" applyBorder="1" applyAlignment="1">
      <alignment horizontal="center" vertical="center"/>
    </xf>
    <xf numFmtId="0" fontId="11" fillId="0" borderId="14" xfId="0" applyFont="1" applyBorder="1"/>
    <xf numFmtId="0" fontId="14" fillId="0" borderId="14" xfId="0" applyFont="1" applyBorder="1"/>
    <xf numFmtId="0" fontId="12" fillId="0" borderId="14" xfId="0" applyFont="1" applyBorder="1" applyAlignment="1">
      <alignment horizontal="left" vertical="center"/>
    </xf>
    <xf numFmtId="0" fontId="12" fillId="0" borderId="14" xfId="0" applyFont="1" applyBorder="1" applyAlignment="1">
      <alignment vertical="center" wrapText="1"/>
    </xf>
    <xf numFmtId="164" fontId="12" fillId="0" borderId="14" xfId="0" applyNumberFormat="1" applyFont="1" applyBorder="1" applyAlignment="1">
      <alignment horizontal="center" vertical="center"/>
    </xf>
    <xf numFmtId="0" fontId="12" fillId="0" borderId="14" xfId="0" applyFont="1" applyBorder="1" applyAlignment="1">
      <alignment vertical="center"/>
    </xf>
    <xf numFmtId="0" fontId="12" fillId="0" borderId="14" xfId="0" applyFont="1" applyBorder="1" applyAlignment="1" applyProtection="1">
      <alignment horizontal="left" vertical="center"/>
      <protection locked="0"/>
    </xf>
    <xf numFmtId="164" fontId="12" fillId="0" borderId="14" xfId="0" applyNumberFormat="1" applyFont="1" applyBorder="1" applyAlignment="1" applyProtection="1">
      <alignment horizontal="center" vertical="center" wrapText="1"/>
      <protection locked="0"/>
    </xf>
    <xf numFmtId="166" fontId="11" fillId="0" borderId="14" xfId="2" applyNumberFormat="1" applyFont="1" applyBorder="1"/>
    <xf numFmtId="0" fontId="15" fillId="0" borderId="14" xfId="0" applyFont="1" applyBorder="1"/>
    <xf numFmtId="0" fontId="12" fillId="0" borderId="14" xfId="0" applyFont="1" applyBorder="1" applyAlignment="1">
      <alignment horizontal="center" vertical="center"/>
    </xf>
    <xf numFmtId="0" fontId="15" fillId="0" borderId="14" xfId="0" applyFont="1" applyBorder="1" applyAlignment="1">
      <alignment wrapText="1"/>
    </xf>
    <xf numFmtId="0" fontId="15" fillId="0" borderId="0" xfId="0" applyFont="1" applyAlignment="1">
      <alignment wrapText="1"/>
    </xf>
    <xf numFmtId="0" fontId="13" fillId="0" borderId="3" xfId="0" applyFont="1" applyBorder="1" applyAlignment="1" applyProtection="1">
      <alignment horizontal="left" vertical="center"/>
      <protection locked="0"/>
    </xf>
    <xf numFmtId="0" fontId="15" fillId="0" borderId="0" xfId="0" applyFont="1" applyAlignment="1">
      <alignment horizontal="center" wrapText="1"/>
    </xf>
    <xf numFmtId="166" fontId="15" fillId="0" borderId="14" xfId="2" applyNumberFormat="1" applyFont="1" applyBorder="1"/>
    <xf numFmtId="166" fontId="15" fillId="0" borderId="0" xfId="2" applyNumberFormat="1" applyFont="1"/>
    <xf numFmtId="0" fontId="12" fillId="0" borderId="1" xfId="0" applyFont="1" applyBorder="1" applyAlignment="1">
      <alignment horizontal="left" vertical="center" wrapText="1"/>
    </xf>
    <xf numFmtId="164" fontId="12" fillId="0" borderId="1"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9" xfId="0" applyFont="1" applyBorder="1" applyAlignment="1">
      <alignment horizontal="center" vertical="center"/>
    </xf>
    <xf numFmtId="0" fontId="17" fillId="0" borderId="1" xfId="0" applyFont="1" applyBorder="1"/>
    <xf numFmtId="0" fontId="12" fillId="0" borderId="3" xfId="0" applyFont="1" applyBorder="1" applyAlignment="1">
      <alignment horizontal="left" vertical="center" wrapText="1"/>
    </xf>
    <xf numFmtId="0" fontId="13" fillId="0" borderId="6" xfId="0" applyFont="1" applyBorder="1" applyAlignment="1">
      <alignment horizontal="left" vertical="center"/>
    </xf>
    <xf numFmtId="0" fontId="13" fillId="0" borderId="1" xfId="0" applyFont="1" applyBorder="1" applyAlignment="1">
      <alignment horizontal="left" vertical="center" wrapText="1"/>
    </xf>
    <xf numFmtId="164" fontId="12" fillId="0" borderId="3" xfId="0" applyNumberFormat="1" applyFont="1" applyBorder="1" applyAlignment="1">
      <alignment horizontal="left" vertical="center" wrapText="1"/>
    </xf>
    <xf numFmtId="0" fontId="12" fillId="0" borderId="8" xfId="0" applyFont="1" applyBorder="1" applyAlignment="1">
      <alignment horizontal="center" vertical="center"/>
    </xf>
    <xf numFmtId="9" fontId="18" fillId="0" borderId="8" xfId="1" applyFont="1" applyBorder="1" applyAlignment="1">
      <alignment horizontal="left" vertical="center"/>
    </xf>
    <xf numFmtId="164" fontId="12" fillId="0" borderId="8" xfId="0" applyNumberFormat="1" applyFont="1" applyBorder="1" applyAlignment="1">
      <alignment horizontal="left" vertical="center" wrapText="1"/>
    </xf>
    <xf numFmtId="0" fontId="19" fillId="0" borderId="0" xfId="0" applyFont="1"/>
    <xf numFmtId="0" fontId="13" fillId="0" borderId="14" xfId="0" applyFont="1" applyBorder="1" applyAlignment="1">
      <alignment horizontal="center" vertical="center"/>
    </xf>
    <xf numFmtId="0" fontId="13" fillId="0" borderId="14" xfId="0" applyFont="1" applyBorder="1" applyAlignment="1">
      <alignment horizontal="center"/>
    </xf>
    <xf numFmtId="0" fontId="13" fillId="0" borderId="14" xfId="0" applyFont="1" applyBorder="1" applyAlignment="1">
      <alignment horizontal="center" wrapText="1"/>
    </xf>
    <xf numFmtId="164" fontId="13" fillId="0" borderId="14" xfId="0" applyNumberFormat="1" applyFont="1" applyBorder="1" applyAlignment="1">
      <alignment horizontal="center" wrapText="1"/>
    </xf>
    <xf numFmtId="0" fontId="13" fillId="0" borderId="14" xfId="0" applyFont="1" applyBorder="1" applyAlignment="1">
      <alignment horizontal="left" vertical="center" wrapText="1"/>
    </xf>
    <xf numFmtId="0" fontId="5" fillId="0" borderId="15" xfId="0" applyFont="1" applyBorder="1"/>
    <xf numFmtId="166" fontId="0" fillId="0" borderId="14" xfId="2" applyNumberFormat="1" applyFont="1" applyBorder="1"/>
    <xf numFmtId="0" fontId="0" fillId="0" borderId="14" xfId="0" applyBorder="1"/>
    <xf numFmtId="0" fontId="18" fillId="0" borderId="8" xfId="0" applyFont="1" applyBorder="1" applyAlignment="1">
      <alignment horizontal="center" vertical="center" wrapText="1"/>
    </xf>
    <xf numFmtId="0" fontId="11" fillId="4" borderId="0" xfId="0" applyFont="1" applyFill="1"/>
    <xf numFmtId="0" fontId="0" fillId="0" borderId="1" xfId="0" applyBorder="1"/>
    <xf numFmtId="164" fontId="12" fillId="4" borderId="3" xfId="0" applyNumberFormat="1" applyFont="1" applyFill="1" applyBorder="1" applyAlignment="1">
      <alignment horizontal="left" vertical="center" wrapText="1"/>
    </xf>
    <xf numFmtId="0" fontId="22" fillId="0" borderId="0" xfId="0" applyFont="1"/>
    <xf numFmtId="0" fontId="23" fillId="0" borderId="0" xfId="0" applyFont="1"/>
    <xf numFmtId="0" fontId="12" fillId="4" borderId="2"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3" xfId="0" applyFont="1" applyFill="1" applyBorder="1" applyAlignment="1">
      <alignment vertical="center" wrapText="1"/>
    </xf>
    <xf numFmtId="164" fontId="12" fillId="4" borderId="3" xfId="0" applyNumberFormat="1" applyFont="1" applyFill="1" applyBorder="1" applyAlignment="1">
      <alignment horizontal="center" vertical="center"/>
    </xf>
    <xf numFmtId="0" fontId="12" fillId="4" borderId="14" xfId="0" applyFont="1" applyFill="1" applyBorder="1" applyAlignment="1">
      <alignment horizontal="center" vertical="center"/>
    </xf>
    <xf numFmtId="0" fontId="12" fillId="4" borderId="14" xfId="0" applyFont="1" applyFill="1" applyBorder="1" applyAlignment="1">
      <alignment vertical="center" wrapText="1"/>
    </xf>
    <xf numFmtId="164" fontId="12" fillId="4" borderId="14" xfId="0" applyNumberFormat="1" applyFont="1" applyFill="1" applyBorder="1" applyAlignment="1">
      <alignment horizontal="center" vertical="center"/>
    </xf>
    <xf numFmtId="0" fontId="11" fillId="4" borderId="14" xfId="0" applyFont="1" applyFill="1" applyBorder="1"/>
    <xf numFmtId="166" fontId="11" fillId="4" borderId="14" xfId="2" applyNumberFormat="1" applyFont="1" applyFill="1" applyBorder="1"/>
    <xf numFmtId="166" fontId="11" fillId="4" borderId="0" xfId="2" applyNumberFormat="1" applyFont="1" applyFill="1"/>
    <xf numFmtId="0" fontId="7" fillId="4" borderId="14" xfId="0" applyFont="1" applyFill="1" applyBorder="1" applyAlignment="1">
      <alignment horizontal="center" vertical="center" wrapText="1"/>
    </xf>
    <xf numFmtId="0" fontId="5" fillId="4" borderId="14" xfId="0" applyFont="1" applyFill="1" applyBorder="1"/>
    <xf numFmtId="0" fontId="7" fillId="4" borderId="14" xfId="0" applyFont="1" applyFill="1" applyBorder="1" applyAlignment="1">
      <alignment vertical="center" wrapText="1"/>
    </xf>
    <xf numFmtId="0" fontId="0" fillId="4" borderId="14" xfId="0" applyFill="1" applyBorder="1"/>
    <xf numFmtId="165" fontId="7" fillId="4" borderId="14"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wrapText="1"/>
    </xf>
    <xf numFmtId="9" fontId="7" fillId="4" borderId="14" xfId="0" applyNumberFormat="1" applyFont="1" applyFill="1" applyBorder="1" applyAlignment="1">
      <alignment horizontal="center" vertical="center" wrapText="1"/>
    </xf>
    <xf numFmtId="0" fontId="12" fillId="4" borderId="3" xfId="0" applyFont="1" applyFill="1" applyBorder="1" applyAlignment="1">
      <alignment horizontal="left" vertical="center" wrapText="1"/>
    </xf>
    <xf numFmtId="164" fontId="12" fillId="4" borderId="3" xfId="0" applyNumberFormat="1" applyFont="1" applyFill="1" applyBorder="1" applyAlignment="1">
      <alignment horizontal="center" vertical="center" wrapText="1"/>
    </xf>
    <xf numFmtId="0" fontId="12" fillId="4" borderId="4" xfId="0" applyFont="1" applyFill="1" applyBorder="1" applyAlignment="1">
      <alignment vertical="center" wrapText="1"/>
    </xf>
    <xf numFmtId="0" fontId="14" fillId="0" borderId="1" xfId="0" applyFont="1" applyBorder="1"/>
    <xf numFmtId="0" fontId="12" fillId="5" borderId="2" xfId="0" applyFont="1" applyFill="1" applyBorder="1" applyAlignment="1">
      <alignment horizontal="center" vertical="center"/>
    </xf>
    <xf numFmtId="0" fontId="12" fillId="0" borderId="0" xfId="0" applyFont="1" applyAlignment="1">
      <alignment horizontal="left" vertical="center"/>
    </xf>
    <xf numFmtId="0" fontId="11" fillId="0" borderId="1" xfId="0" applyFont="1" applyBorder="1"/>
    <xf numFmtId="0" fontId="15" fillId="0" borderId="1" xfId="0" applyFont="1" applyBorder="1"/>
    <xf numFmtId="0" fontId="15" fillId="0" borderId="1" xfId="0" applyFont="1" applyBorder="1" applyAlignment="1">
      <alignment wrapText="1"/>
    </xf>
    <xf numFmtId="0" fontId="15" fillId="0" borderId="1" xfId="0" applyFont="1" applyBorder="1" applyAlignment="1">
      <alignment horizontal="center" wrapText="1"/>
    </xf>
    <xf numFmtId="0" fontId="11" fillId="5" borderId="1" xfId="0" applyFont="1" applyFill="1" applyBorder="1"/>
    <xf numFmtId="166" fontId="11" fillId="5" borderId="1" xfId="0" applyNumberFormat="1" applyFont="1" applyFill="1" applyBorder="1"/>
    <xf numFmtId="166" fontId="11" fillId="0" borderId="1" xfId="0" applyNumberFormat="1" applyFont="1" applyBorder="1"/>
    <xf numFmtId="0" fontId="13" fillId="0" borderId="21" xfId="0" applyFont="1" applyBorder="1" applyAlignment="1" applyProtection="1">
      <alignment horizontal="left" vertical="center"/>
      <protection locked="0"/>
    </xf>
    <xf numFmtId="164" fontId="12" fillId="0" borderId="20" xfId="0" applyNumberFormat="1" applyFont="1" applyBorder="1" applyAlignment="1" applyProtection="1">
      <alignment horizontal="center" vertical="center" wrapText="1"/>
      <protection locked="0"/>
    </xf>
    <xf numFmtId="0" fontId="12" fillId="0" borderId="21" xfId="0" applyFont="1" applyBorder="1" applyAlignment="1" applyProtection="1">
      <alignment horizontal="left" vertical="center"/>
      <protection locked="0"/>
    </xf>
    <xf numFmtId="166" fontId="15" fillId="0" borderId="1" xfId="0" applyNumberFormat="1" applyFont="1" applyBorder="1"/>
    <xf numFmtId="0" fontId="12" fillId="0" borderId="10" xfId="0" applyFont="1" applyBorder="1" applyAlignment="1">
      <alignment vertical="center" wrapText="1"/>
    </xf>
    <xf numFmtId="0" fontId="5" fillId="0" borderId="0" xfId="0" applyFont="1" applyAlignment="1">
      <alignment wrapText="1"/>
    </xf>
    <xf numFmtId="0" fontId="12" fillId="4" borderId="10" xfId="0" applyFont="1" applyFill="1" applyBorder="1" applyAlignment="1">
      <alignment vertical="center" wrapText="1"/>
    </xf>
    <xf numFmtId="0" fontId="12" fillId="0" borderId="0" xfId="0" applyFont="1" applyAlignment="1">
      <alignment horizontal="left" vertical="center" wrapText="1"/>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26" fillId="0" borderId="1" xfId="0" applyFont="1" applyBorder="1" applyAlignment="1">
      <alignment vertical="center"/>
    </xf>
    <xf numFmtId="0" fontId="26" fillId="4" borderId="2" xfId="0" applyFont="1" applyFill="1" applyBorder="1" applyAlignment="1">
      <alignment horizontal="center" vertical="center"/>
    </xf>
    <xf numFmtId="0" fontId="27" fillId="0" borderId="0" xfId="0" applyFont="1" applyAlignment="1">
      <alignment horizontal="left" vertical="center" wrapText="1"/>
    </xf>
    <xf numFmtId="0" fontId="2" fillId="0" borderId="10" xfId="0" applyFont="1" applyBorder="1" applyAlignment="1">
      <alignment vertical="center" wrapText="1"/>
    </xf>
    <xf numFmtId="0" fontId="0" fillId="0" borderId="11" xfId="0" applyBorder="1"/>
    <xf numFmtId="0" fontId="0" fillId="0" borderId="12" xfId="0" applyBorder="1"/>
    <xf numFmtId="0" fontId="20" fillId="0" borderId="10" xfId="0" applyFont="1" applyBorder="1" applyAlignment="1">
      <alignment vertical="center" wrapText="1"/>
    </xf>
    <xf numFmtId="0" fontId="20" fillId="0" borderId="16" xfId="0" applyFont="1" applyBorder="1" applyAlignment="1">
      <alignment horizontal="left" wrapText="1"/>
    </xf>
    <xf numFmtId="0" fontId="5" fillId="0" borderId="17" xfId="0" applyFont="1" applyBorder="1" applyAlignment="1">
      <alignment horizontal="left" wrapText="1"/>
    </xf>
    <xf numFmtId="0" fontId="5" fillId="0" borderId="18" xfId="0" applyFont="1" applyBorder="1" applyAlignment="1">
      <alignment horizontal="left"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1" fillId="0" borderId="13" xfId="0" applyFont="1" applyBorder="1" applyAlignment="1">
      <alignment horizontal="center" vertical="center" wrapText="1"/>
    </xf>
    <xf numFmtId="0" fontId="0" fillId="0" borderId="13" xfId="0" applyBorder="1" applyAlignment="1">
      <alignment wrapText="1"/>
    </xf>
    <xf numFmtId="0" fontId="12" fillId="0" borderId="7" xfId="0" applyFont="1" applyBorder="1" applyAlignment="1">
      <alignment horizontal="left" vertical="center"/>
    </xf>
    <xf numFmtId="0" fontId="11" fillId="0" borderId="4" xfId="0" applyFont="1" applyBorder="1"/>
    <xf numFmtId="0" fontId="13" fillId="0" borderId="1" xfId="0" applyFont="1" applyBorder="1" applyAlignment="1">
      <alignment horizontal="left" vertical="center" wrapText="1"/>
    </xf>
    <xf numFmtId="0" fontId="11" fillId="0" borderId="0" xfId="0" applyFont="1"/>
    <xf numFmtId="0" fontId="13" fillId="0" borderId="1" xfId="0" applyFont="1" applyBorder="1" applyAlignment="1">
      <alignment horizontal="center" vertical="center"/>
    </xf>
    <xf numFmtId="0" fontId="12" fillId="4" borderId="1" xfId="0" applyFont="1" applyFill="1" applyBorder="1" applyAlignment="1">
      <alignment horizontal="center" vertical="center"/>
    </xf>
    <xf numFmtId="0" fontId="13" fillId="0" borderId="1" xfId="0" applyFont="1" applyBorder="1" applyAlignment="1">
      <alignment horizontal="right" vertical="center"/>
    </xf>
    <xf numFmtId="0" fontId="13" fillId="0" borderId="14" xfId="0" applyFont="1" applyBorder="1" applyAlignment="1">
      <alignment horizontal="right" vertical="center"/>
    </xf>
    <xf numFmtId="0" fontId="11" fillId="0" borderId="14" xfId="0" applyFont="1" applyBorder="1"/>
    <xf numFmtId="0" fontId="13" fillId="0" borderId="14"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12" fillId="4" borderId="10"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3" fillId="0" borderId="1" xfId="0" applyFont="1" applyBorder="1" applyAlignment="1">
      <alignment horizontal="right" vertical="center" wrapText="1"/>
    </xf>
    <xf numFmtId="0" fontId="11" fillId="4" borderId="10" xfId="0" applyFont="1" applyFill="1" applyBorder="1" applyAlignment="1">
      <alignment horizontal="center"/>
    </xf>
    <xf numFmtId="0" fontId="11" fillId="4" borderId="11" xfId="0" applyFont="1" applyFill="1" applyBorder="1" applyAlignment="1">
      <alignment horizontal="center"/>
    </xf>
    <xf numFmtId="0" fontId="11" fillId="4" borderId="12" xfId="0" applyFont="1" applyFill="1" applyBorder="1" applyAlignment="1">
      <alignment horizontal="center"/>
    </xf>
    <xf numFmtId="0" fontId="15" fillId="0" borderId="10" xfId="0" applyFont="1" applyBorder="1" applyAlignment="1">
      <alignment horizontal="right"/>
    </xf>
    <xf numFmtId="0" fontId="15" fillId="0" borderId="11" xfId="0" applyFont="1" applyBorder="1" applyAlignment="1">
      <alignment horizontal="right"/>
    </xf>
    <xf numFmtId="0" fontId="15" fillId="0" borderId="12" xfId="0" applyFont="1" applyBorder="1" applyAlignment="1">
      <alignment horizontal="right"/>
    </xf>
    <xf numFmtId="0" fontId="16" fillId="4" borderId="10" xfId="0" applyFont="1" applyFill="1" applyBorder="1"/>
    <xf numFmtId="0" fontId="16" fillId="4" borderId="11" xfId="0" applyFont="1" applyFill="1" applyBorder="1"/>
    <xf numFmtId="0" fontId="16" fillId="4" borderId="12" xfId="0" applyFont="1" applyFill="1" applyBorder="1"/>
    <xf numFmtId="0" fontId="11" fillId="0" borderId="10" xfId="0" applyFont="1" applyBorder="1" applyAlignment="1">
      <alignment horizontal="right"/>
    </xf>
    <xf numFmtId="0" fontId="11" fillId="0" borderId="11" xfId="0" applyFont="1" applyBorder="1" applyAlignment="1">
      <alignment horizontal="right"/>
    </xf>
    <xf numFmtId="0" fontId="11" fillId="0" borderId="12" xfId="0" applyFont="1" applyBorder="1" applyAlignment="1">
      <alignment horizontal="right"/>
    </xf>
    <xf numFmtId="0" fontId="11" fillId="0" borderId="10" xfId="0" applyFont="1" applyBorder="1" applyAlignment="1">
      <alignment horizontal="left" wrapText="1"/>
    </xf>
    <xf numFmtId="0" fontId="11" fillId="0" borderId="11" xfId="0" applyFont="1" applyBorder="1" applyAlignment="1">
      <alignment horizontal="left" wrapText="1"/>
    </xf>
    <xf numFmtId="0" fontId="11" fillId="0" borderId="12" xfId="0" applyFont="1" applyBorder="1" applyAlignment="1">
      <alignment horizontal="left"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6" fillId="4" borderId="10" xfId="0" applyFont="1" applyFill="1" applyBorder="1" applyAlignment="1">
      <alignment horizontal="left"/>
    </xf>
    <xf numFmtId="0" fontId="16" fillId="4" borderId="11" xfId="0" applyFont="1" applyFill="1" applyBorder="1" applyAlignment="1">
      <alignment horizontal="left"/>
    </xf>
    <xf numFmtId="0" fontId="16" fillId="4" borderId="12" xfId="0" applyFont="1" applyFill="1" applyBorder="1" applyAlignment="1">
      <alignment horizontal="left"/>
    </xf>
    <xf numFmtId="0" fontId="11" fillId="0" borderId="19" xfId="0" applyFont="1" applyBorder="1" applyAlignment="1">
      <alignment horizontal="left" wrapText="1"/>
    </xf>
    <xf numFmtId="0" fontId="13" fillId="0" borderId="1" xfId="0" applyFont="1" applyBorder="1" applyAlignment="1">
      <alignment vertical="center" wrapText="1"/>
    </xf>
    <xf numFmtId="0" fontId="11" fillId="4" borderId="0" xfId="0" applyFont="1" applyFill="1" applyAlignment="1">
      <alignment horizontal="center"/>
    </xf>
    <xf numFmtId="0" fontId="11" fillId="5" borderId="0" xfId="0" applyFont="1" applyFill="1" applyAlignment="1">
      <alignment horizontal="center"/>
    </xf>
    <xf numFmtId="0" fontId="13" fillId="0" borderId="0" xfId="0" applyFont="1" applyAlignment="1">
      <alignment vertical="center" wrapText="1"/>
    </xf>
    <xf numFmtId="0" fontId="3" fillId="0" borderId="1" xfId="0" applyFont="1" applyBorder="1" applyAlignment="1">
      <alignment horizontal="right" vertical="center"/>
    </xf>
    <xf numFmtId="0" fontId="25" fillId="0" borderId="0" xfId="0" applyFont="1"/>
    <xf numFmtId="0" fontId="7" fillId="4" borderId="14" xfId="0" applyFont="1" applyFill="1" applyBorder="1" applyAlignment="1">
      <alignment horizontal="center" vertical="center" wrapText="1"/>
    </xf>
    <xf numFmtId="0" fontId="5" fillId="4" borderId="14" xfId="0" applyFont="1" applyFill="1" applyBorder="1"/>
    <xf numFmtId="0" fontId="3" fillId="0" borderId="1" xfId="0" applyFont="1" applyBorder="1" applyAlignment="1">
      <alignment horizontal="center" vertical="center"/>
    </xf>
    <xf numFmtId="0" fontId="0" fillId="0" borderId="0" xfId="0"/>
    <xf numFmtId="0" fontId="25" fillId="4" borderId="0" xfId="0" applyFont="1" applyFill="1" applyAlignment="1">
      <alignment horizontal="center"/>
    </xf>
    <xf numFmtId="0" fontId="4" fillId="0" borderId="1" xfId="0" applyFont="1" applyBorder="1" applyAlignment="1">
      <alignment horizontal="right" vertical="center"/>
    </xf>
    <xf numFmtId="0" fontId="5" fillId="0" borderId="1" xfId="0" applyFont="1" applyBorder="1"/>
    <xf numFmtId="0" fontId="4" fillId="0" borderId="1" xfId="0" applyFont="1" applyBorder="1" applyAlignment="1">
      <alignment horizontal="center"/>
    </xf>
    <xf numFmtId="0" fontId="13" fillId="0" borderId="1" xfId="0" applyFont="1" applyBorder="1" applyAlignment="1">
      <alignment horizontal="center" vertical="center" wrapText="1"/>
    </xf>
    <xf numFmtId="0" fontId="11" fillId="4" borderId="0" xfId="0" applyFont="1" applyFill="1"/>
    <xf numFmtId="0" fontId="12" fillId="4" borderId="7" xfId="0" applyFont="1" applyFill="1" applyBorder="1" applyAlignment="1">
      <alignment horizontal="left" vertical="center" wrapText="1"/>
    </xf>
    <xf numFmtId="0" fontId="11" fillId="4" borderId="4" xfId="0" applyFont="1" applyFill="1" applyBorder="1"/>
    <xf numFmtId="0" fontId="13" fillId="0" borderId="1" xfId="0" applyFont="1" applyBorder="1" applyAlignment="1">
      <alignment horizontal="center" wrapText="1"/>
    </xf>
    <xf numFmtId="0" fontId="13" fillId="0" borderId="5" xfId="0" applyFont="1" applyBorder="1" applyAlignment="1">
      <alignment horizontal="right" vertical="center" wrapText="1"/>
    </xf>
    <xf numFmtId="0" fontId="11" fillId="0" borderId="5" xfId="0" applyFont="1" applyBorder="1"/>
  </cellXfs>
  <cellStyles count="3">
    <cellStyle name="Currency" xfId="2" builtinId="4"/>
    <cellStyle name="Normal" xfId="0" builtinId="0"/>
    <cellStyle name="Percent" xfId="1" builtinId="5"/>
  </cellStyles>
  <dxfs count="0"/>
  <tableStyles count="0" defaultTableStyle="TableStyleMedium9" defaultPivotStyle="PivotStyleMedium4"/>
  <colors>
    <mruColors>
      <color rgb="FF99CC00"/>
      <color rgb="FFC2D69D"/>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tabSelected="1" topLeftCell="A2" workbookViewId="0">
      <selection activeCell="A2" sqref="A2:E2"/>
    </sheetView>
  </sheetViews>
  <sheetFormatPr defaultColWidth="17.28515625" defaultRowHeight="15" customHeight="1" x14ac:dyDescent="0.2"/>
  <cols>
    <col min="1" max="1" width="27.7109375" customWidth="1"/>
    <col min="2" max="4" width="12.42578125" customWidth="1"/>
    <col min="5" max="6" width="0.28515625" customWidth="1"/>
    <col min="7" max="7" width="9.28515625" hidden="1" customWidth="1"/>
  </cols>
  <sheetData>
    <row r="1" spans="1:7" ht="30.75" customHeight="1" x14ac:dyDescent="0.2">
      <c r="A1" s="140" t="s">
        <v>115</v>
      </c>
      <c r="B1" s="141"/>
      <c r="C1" s="141"/>
      <c r="D1" s="141"/>
      <c r="E1" s="141"/>
      <c r="F1" s="10"/>
      <c r="G1" s="10"/>
    </row>
    <row r="2" spans="1:7" ht="66" customHeight="1" x14ac:dyDescent="0.2">
      <c r="A2" s="127" t="s">
        <v>116</v>
      </c>
      <c r="B2" s="128"/>
      <c r="C2" s="128"/>
      <c r="D2" s="128"/>
      <c r="E2" s="129"/>
      <c r="F2" s="10"/>
      <c r="G2" s="10"/>
    </row>
    <row r="3" spans="1:7" ht="6.75" customHeight="1" x14ac:dyDescent="0.2">
      <c r="A3" s="10"/>
      <c r="B3" s="12"/>
      <c r="C3" s="12"/>
      <c r="D3" s="12"/>
      <c r="E3" s="12"/>
      <c r="F3" s="10"/>
      <c r="G3" s="10"/>
    </row>
    <row r="4" spans="1:7" ht="85.5" customHeight="1" x14ac:dyDescent="0.2">
      <c r="A4" s="127" t="s">
        <v>0</v>
      </c>
      <c r="B4" s="128"/>
      <c r="C4" s="128"/>
      <c r="D4" s="128"/>
      <c r="E4" s="129"/>
      <c r="F4" s="10"/>
      <c r="G4" s="10"/>
    </row>
    <row r="5" spans="1:7" ht="6" customHeight="1" x14ac:dyDescent="0.2">
      <c r="A5" s="10"/>
      <c r="B5" s="12"/>
      <c r="C5" s="12"/>
      <c r="D5" s="12"/>
      <c r="E5" s="12"/>
      <c r="F5" s="10"/>
      <c r="G5" s="10"/>
    </row>
    <row r="6" spans="1:7" ht="47.25" customHeight="1" x14ac:dyDescent="0.2">
      <c r="A6" s="127" t="s">
        <v>1</v>
      </c>
      <c r="B6" s="128"/>
      <c r="C6" s="128"/>
      <c r="D6" s="128"/>
      <c r="E6" s="129"/>
      <c r="F6" s="127"/>
      <c r="G6" s="128"/>
    </row>
    <row r="7" spans="1:7" ht="6" customHeight="1" x14ac:dyDescent="0.2">
      <c r="A7" s="14"/>
      <c r="B7" s="14"/>
      <c r="C7" s="14"/>
      <c r="D7" s="14"/>
      <c r="E7" s="14"/>
      <c r="F7" s="14"/>
      <c r="G7" s="10"/>
    </row>
    <row r="8" spans="1:7" ht="51.75" customHeight="1" x14ac:dyDescent="0.2">
      <c r="A8" s="127" t="s">
        <v>2</v>
      </c>
      <c r="B8" s="128"/>
      <c r="C8" s="128"/>
      <c r="D8" s="128"/>
      <c r="E8" s="129"/>
      <c r="F8" s="10"/>
      <c r="G8" s="10"/>
    </row>
    <row r="9" spans="1:7" ht="6" customHeight="1" x14ac:dyDescent="0.2">
      <c r="A9" s="10"/>
      <c r="B9" s="12"/>
      <c r="C9" s="12"/>
      <c r="D9" s="12"/>
      <c r="E9" s="12"/>
      <c r="F9" s="10"/>
      <c r="G9" s="10"/>
    </row>
    <row r="10" spans="1:7" ht="41.25" customHeight="1" x14ac:dyDescent="0.2">
      <c r="A10" s="127" t="s">
        <v>3</v>
      </c>
      <c r="B10" s="128"/>
      <c r="C10" s="128"/>
      <c r="D10" s="128"/>
      <c r="E10" s="129"/>
      <c r="F10" s="10"/>
      <c r="G10" s="10"/>
    </row>
    <row r="11" spans="1:7" ht="6.75" customHeight="1" x14ac:dyDescent="0.2">
      <c r="A11" s="10"/>
      <c r="B11" s="12"/>
      <c r="C11" s="12"/>
      <c r="D11" s="12"/>
      <c r="E11" s="12"/>
      <c r="F11" s="10"/>
      <c r="G11" s="10"/>
    </row>
    <row r="12" spans="1:7" ht="43.5" customHeight="1" x14ac:dyDescent="0.2">
      <c r="A12" s="130" t="s">
        <v>4</v>
      </c>
      <c r="B12" s="128"/>
      <c r="C12" s="128"/>
      <c r="D12" s="128"/>
      <c r="E12" s="129"/>
      <c r="F12" s="10"/>
      <c r="G12" s="10"/>
    </row>
    <row r="13" spans="1:7" ht="5.25" customHeight="1" x14ac:dyDescent="0.2">
      <c r="A13" s="10"/>
      <c r="B13" s="12"/>
      <c r="C13" s="12"/>
      <c r="D13" s="12"/>
      <c r="E13" s="12"/>
      <c r="F13" s="10"/>
      <c r="G13" s="10"/>
    </row>
    <row r="14" spans="1:7" ht="59.25" customHeight="1" x14ac:dyDescent="0.2">
      <c r="A14" s="127" t="s">
        <v>5</v>
      </c>
      <c r="B14" s="128"/>
      <c r="C14" s="128"/>
      <c r="D14" s="128"/>
      <c r="E14" s="129"/>
      <c r="F14" s="10"/>
      <c r="G14" s="10"/>
    </row>
    <row r="15" spans="1:7" ht="6.75" customHeight="1" x14ac:dyDescent="0.2">
      <c r="A15" s="10"/>
      <c r="B15" s="12"/>
      <c r="C15" s="12"/>
      <c r="D15" s="12"/>
      <c r="E15" s="12"/>
      <c r="F15" s="10"/>
      <c r="G15" s="10"/>
    </row>
    <row r="16" spans="1:7" ht="56.25" customHeight="1" x14ac:dyDescent="0.2">
      <c r="A16" s="131" t="s">
        <v>6</v>
      </c>
      <c r="B16" s="132"/>
      <c r="C16" s="132"/>
      <c r="D16" s="133"/>
      <c r="E16" s="80"/>
      <c r="F16" s="10"/>
      <c r="G16" s="10"/>
    </row>
    <row r="17" spans="1:7" ht="8.25" customHeight="1" x14ac:dyDescent="0.2">
      <c r="A17" s="10"/>
      <c r="B17" s="12"/>
      <c r="C17" s="12"/>
      <c r="D17" s="12"/>
      <c r="E17" s="12"/>
      <c r="F17" s="10"/>
      <c r="G17" s="10"/>
    </row>
    <row r="18" spans="1:7" ht="8.25" customHeight="1" x14ac:dyDescent="0.2">
      <c r="A18" s="4"/>
      <c r="B18" s="4"/>
      <c r="C18" s="4"/>
      <c r="D18" s="4"/>
      <c r="E18" s="4"/>
      <c r="F18" s="10"/>
      <c r="G18" s="10"/>
    </row>
    <row r="19" spans="1:7" ht="41.25" customHeight="1" x14ac:dyDescent="0.2">
      <c r="A19" s="134" t="s">
        <v>7</v>
      </c>
      <c r="B19" s="135"/>
      <c r="C19" s="135"/>
      <c r="D19" s="136"/>
      <c r="F19" s="10"/>
      <c r="G19" s="10"/>
    </row>
    <row r="20" spans="1:7" ht="29.25" customHeight="1" x14ac:dyDescent="0.2">
      <c r="A20" s="137" t="s">
        <v>8</v>
      </c>
      <c r="B20" s="138"/>
      <c r="C20" s="138"/>
      <c r="D20" s="139"/>
    </row>
  </sheetData>
  <mergeCells count="12">
    <mergeCell ref="A20:D20"/>
    <mergeCell ref="A4:E4"/>
    <mergeCell ref="A1:E1"/>
    <mergeCell ref="A2:E2"/>
    <mergeCell ref="A8:E8"/>
    <mergeCell ref="A10:E10"/>
    <mergeCell ref="A6:E6"/>
    <mergeCell ref="F6:G6"/>
    <mergeCell ref="A14:E14"/>
    <mergeCell ref="A12:E12"/>
    <mergeCell ref="A16:D16"/>
    <mergeCell ref="A19:D1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CA13A-C7C6-1343-89D2-2D691DE98AD8}">
  <dimension ref="A1:F19"/>
  <sheetViews>
    <sheetView topLeftCell="A2" workbookViewId="0">
      <selection activeCell="E15" sqref="E15"/>
    </sheetView>
  </sheetViews>
  <sheetFormatPr defaultColWidth="8.7109375" defaultRowHeight="20.25" x14ac:dyDescent="0.3"/>
  <cols>
    <col min="1" max="1" width="48.140625" style="17" bestFit="1" customWidth="1"/>
    <col min="2" max="2" width="25.7109375" style="17" customWidth="1"/>
    <col min="3" max="3" width="15.28515625" style="17" customWidth="1"/>
    <col min="4" max="4" width="19.140625" style="17" customWidth="1"/>
    <col min="5" max="5" width="19.28515625" style="17" customWidth="1"/>
    <col min="6" max="16384" width="8.7109375" style="17"/>
  </cols>
  <sheetData>
    <row r="1" spans="1:6" ht="21" customHeight="1" x14ac:dyDescent="0.3">
      <c r="A1" s="34" t="s">
        <v>28</v>
      </c>
      <c r="B1" s="181"/>
      <c r="C1" s="181"/>
      <c r="D1" s="181"/>
      <c r="E1" s="181"/>
      <c r="F1" s="181"/>
    </row>
    <row r="2" spans="1:6" ht="121.5" x14ac:dyDescent="0.3">
      <c r="A2" s="84"/>
      <c r="B2" s="56" t="s">
        <v>29</v>
      </c>
      <c r="C2" s="24"/>
      <c r="D2" s="20"/>
      <c r="E2" s="21"/>
    </row>
    <row r="3" spans="1:6" ht="19.5" customHeight="1" x14ac:dyDescent="0.3">
      <c r="A3" s="22"/>
      <c r="B3" s="23"/>
      <c r="C3" s="24"/>
      <c r="D3" s="20"/>
      <c r="E3" s="21"/>
    </row>
    <row r="4" spans="1:6" ht="19.5" customHeight="1" x14ac:dyDescent="0.3">
      <c r="A4" s="22"/>
      <c r="B4" s="23"/>
      <c r="C4" s="180" t="s">
        <v>89</v>
      </c>
      <c r="D4" s="180"/>
      <c r="E4" s="180"/>
    </row>
    <row r="6" spans="1:6" ht="81" x14ac:dyDescent="0.3">
      <c r="A6" s="36" t="s">
        <v>73</v>
      </c>
      <c r="B6" s="51" t="s">
        <v>74</v>
      </c>
      <c r="C6" s="51" t="s">
        <v>75</v>
      </c>
      <c r="D6" s="36" t="s">
        <v>76</v>
      </c>
      <c r="E6" s="53" t="s">
        <v>77</v>
      </c>
    </row>
    <row r="8" spans="1:6" ht="35.1" customHeight="1" x14ac:dyDescent="0.3">
      <c r="A8" s="52" t="s">
        <v>78</v>
      </c>
      <c r="B8" s="79"/>
      <c r="C8" s="46">
        <v>756</v>
      </c>
      <c r="D8" s="93"/>
      <c r="E8" s="37">
        <f>IF(D8="", (B8*C8*12), (B8*D8*12))</f>
        <v>0</v>
      </c>
    </row>
    <row r="9" spans="1:6" ht="35.1" customHeight="1" x14ac:dyDescent="0.3">
      <c r="A9" s="52" t="s">
        <v>79</v>
      </c>
      <c r="B9" s="79"/>
      <c r="C9" s="46">
        <v>826</v>
      </c>
      <c r="D9" s="93"/>
      <c r="E9" s="37">
        <f t="shared" ref="E9:E12" si="0">IF(D9="", (B9*C9*12), (B9*D9*12))</f>
        <v>0</v>
      </c>
    </row>
    <row r="10" spans="1:6" ht="35.1" customHeight="1" x14ac:dyDescent="0.3">
      <c r="A10" s="52" t="s">
        <v>80</v>
      </c>
      <c r="B10" s="79"/>
      <c r="C10" s="46">
        <v>1097</v>
      </c>
      <c r="D10" s="93"/>
      <c r="E10" s="37">
        <f t="shared" si="0"/>
        <v>0</v>
      </c>
    </row>
    <row r="11" spans="1:6" ht="35.1" customHeight="1" x14ac:dyDescent="0.3">
      <c r="A11" s="52" t="s">
        <v>81</v>
      </c>
      <c r="B11" s="79"/>
      <c r="C11" s="46">
        <v>1329</v>
      </c>
      <c r="D11" s="93"/>
      <c r="E11" s="37">
        <f t="shared" si="0"/>
        <v>0</v>
      </c>
    </row>
    <row r="12" spans="1:6" ht="35.1" customHeight="1" x14ac:dyDescent="0.3">
      <c r="A12" s="52" t="s">
        <v>82</v>
      </c>
      <c r="B12" s="79"/>
      <c r="C12" s="46">
        <v>1840</v>
      </c>
      <c r="D12" s="93"/>
      <c r="E12" s="37">
        <f t="shared" si="0"/>
        <v>0</v>
      </c>
    </row>
    <row r="13" spans="1:6" ht="35.1" customHeight="1" x14ac:dyDescent="0.3">
      <c r="A13" s="18"/>
      <c r="E13" s="37"/>
    </row>
    <row r="14" spans="1:6" ht="35.1" customHeight="1" x14ac:dyDescent="0.3">
      <c r="A14" s="36" t="s">
        <v>90</v>
      </c>
      <c r="E14" s="55">
        <f>SUM(E8:E13)</f>
        <v>0</v>
      </c>
    </row>
    <row r="15" spans="1:6" ht="35.1" customHeight="1" x14ac:dyDescent="0.3"/>
    <row r="16" spans="1:6" ht="48" customHeight="1" x14ac:dyDescent="0.3">
      <c r="A16" s="170" t="s">
        <v>84</v>
      </c>
      <c r="B16" s="171"/>
      <c r="C16" s="171"/>
      <c r="D16" s="171"/>
      <c r="E16" s="172"/>
    </row>
    <row r="19" spans="1:1" ht="39.75" x14ac:dyDescent="0.3">
      <c r="A19" s="119" t="s">
        <v>114</v>
      </c>
    </row>
  </sheetData>
  <mergeCells count="3">
    <mergeCell ref="B1:F1"/>
    <mergeCell ref="C4:E4"/>
    <mergeCell ref="A16:E1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6162-9F02-0249-B4DA-0FF46E99C4E2}">
  <dimension ref="A1:F21"/>
  <sheetViews>
    <sheetView workbookViewId="0">
      <selection activeCell="E15" sqref="E15"/>
    </sheetView>
  </sheetViews>
  <sheetFormatPr defaultColWidth="11.42578125" defaultRowHeight="12.75" x14ac:dyDescent="0.2"/>
  <cols>
    <col min="1" max="1" width="48.140625" bestFit="1" customWidth="1"/>
    <col min="2" max="2" width="36.42578125" customWidth="1"/>
    <col min="4" max="4" width="22" customWidth="1"/>
    <col min="5" max="5" width="28.140625" customWidth="1"/>
  </cols>
  <sheetData>
    <row r="1" spans="1:6" ht="20.25" x14ac:dyDescent="0.3">
      <c r="A1" s="104" t="s">
        <v>28</v>
      </c>
      <c r="B1" s="182"/>
      <c r="C1" s="182"/>
      <c r="D1" s="182"/>
      <c r="E1" s="182"/>
      <c r="F1" s="182"/>
    </row>
    <row r="2" spans="1:6" ht="101.25" x14ac:dyDescent="0.2">
      <c r="A2" s="105"/>
      <c r="B2" s="121" t="s">
        <v>29</v>
      </c>
      <c r="C2" s="106"/>
      <c r="D2" s="106"/>
      <c r="E2" s="106"/>
      <c r="F2" s="106"/>
    </row>
    <row r="3" spans="1:6" ht="20.25" x14ac:dyDescent="0.3">
      <c r="A3" s="22"/>
      <c r="B3" s="23"/>
      <c r="C3" s="24"/>
      <c r="D3" s="20"/>
      <c r="E3" s="21"/>
      <c r="F3" s="107"/>
    </row>
    <row r="4" spans="1:6" ht="20.100000000000001" customHeight="1" x14ac:dyDescent="0.3">
      <c r="A4" s="22"/>
      <c r="B4" s="23"/>
      <c r="C4" s="183" t="s">
        <v>89</v>
      </c>
      <c r="D4" s="183"/>
      <c r="E4" s="183"/>
      <c r="F4" s="107"/>
    </row>
    <row r="5" spans="1:6" ht="20.25" x14ac:dyDescent="0.3">
      <c r="A5" s="107"/>
      <c r="B5" s="107"/>
      <c r="C5" s="107"/>
      <c r="D5" s="107"/>
      <c r="E5" s="107"/>
      <c r="F5" s="107"/>
    </row>
    <row r="6" spans="1:6" ht="81" x14ac:dyDescent="0.3">
      <c r="A6" s="108" t="s">
        <v>73</v>
      </c>
      <c r="B6" s="109" t="s">
        <v>74</v>
      </c>
      <c r="C6" s="109" t="s">
        <v>75</v>
      </c>
      <c r="D6" s="108" t="s">
        <v>76</v>
      </c>
      <c r="E6" s="110" t="s">
        <v>77</v>
      </c>
      <c r="F6" s="107"/>
    </row>
    <row r="7" spans="1:6" ht="20.25" x14ac:dyDescent="0.3">
      <c r="A7" s="107"/>
      <c r="B7" s="107"/>
      <c r="C7" s="107"/>
      <c r="D7" s="107"/>
      <c r="E7" s="107"/>
      <c r="F7" s="107"/>
    </row>
    <row r="8" spans="1:6" ht="20.25" x14ac:dyDescent="0.3">
      <c r="A8" s="52" t="s">
        <v>78</v>
      </c>
      <c r="B8" s="111"/>
      <c r="C8" s="46">
        <v>879</v>
      </c>
      <c r="D8" s="112"/>
      <c r="E8" s="113" t="s">
        <v>112</v>
      </c>
      <c r="F8" s="107"/>
    </row>
    <row r="9" spans="1:6" ht="20.25" x14ac:dyDescent="0.3">
      <c r="A9" s="114" t="s">
        <v>79</v>
      </c>
      <c r="B9" s="111"/>
      <c r="C9" s="115">
        <v>921</v>
      </c>
      <c r="D9" s="112"/>
      <c r="E9" s="113" t="s">
        <v>112</v>
      </c>
      <c r="F9" s="107"/>
    </row>
    <row r="10" spans="1:6" ht="20.25" x14ac:dyDescent="0.3">
      <c r="A10" s="114" t="s">
        <v>80</v>
      </c>
      <c r="B10" s="111"/>
      <c r="C10" s="115">
        <v>1169</v>
      </c>
      <c r="D10" s="112"/>
      <c r="E10" s="113" t="s">
        <v>112</v>
      </c>
      <c r="F10" s="107"/>
    </row>
    <row r="11" spans="1:6" ht="20.25" x14ac:dyDescent="0.3">
      <c r="A11" s="114" t="s">
        <v>81</v>
      </c>
      <c r="B11" s="111"/>
      <c r="C11" s="115">
        <v>1550</v>
      </c>
      <c r="D11" s="112"/>
      <c r="E11" s="113" t="s">
        <v>112</v>
      </c>
      <c r="F11" s="107"/>
    </row>
    <row r="12" spans="1:6" ht="20.25" x14ac:dyDescent="0.3">
      <c r="A12" s="114" t="s">
        <v>82</v>
      </c>
      <c r="B12" s="111"/>
      <c r="C12" s="115">
        <v>1961</v>
      </c>
      <c r="D12" s="112"/>
      <c r="E12" s="113" t="s">
        <v>112</v>
      </c>
      <c r="F12" s="107"/>
    </row>
    <row r="13" spans="1:6" ht="20.25" x14ac:dyDescent="0.3">
      <c r="A13" s="116"/>
      <c r="B13" s="107"/>
      <c r="C13" s="107"/>
      <c r="D13" s="107"/>
      <c r="E13" s="113"/>
      <c r="F13" s="107"/>
    </row>
    <row r="14" spans="1:6" ht="20.25" x14ac:dyDescent="0.3">
      <c r="A14" s="36" t="s">
        <v>90</v>
      </c>
      <c r="B14" s="36"/>
      <c r="C14" s="36"/>
      <c r="D14" s="107"/>
      <c r="E14" s="117">
        <f>SUM(E8:E12)</f>
        <v>0</v>
      </c>
      <c r="F14" s="107"/>
    </row>
    <row r="15" spans="1:6" ht="20.25" x14ac:dyDescent="0.3">
      <c r="A15" s="107"/>
      <c r="B15" s="107"/>
      <c r="C15" s="107"/>
      <c r="D15" s="107"/>
      <c r="E15" s="107"/>
      <c r="F15" s="107"/>
    </row>
    <row r="16" spans="1:6" ht="60" customHeight="1" x14ac:dyDescent="0.3">
      <c r="A16" s="170" t="s">
        <v>84</v>
      </c>
      <c r="B16" s="171"/>
      <c r="C16" s="171"/>
      <c r="D16" s="171"/>
      <c r="E16" s="179"/>
      <c r="F16" s="107"/>
    </row>
    <row r="21" spans="1:1" ht="38.25" x14ac:dyDescent="0.2">
      <c r="A21" s="119" t="s">
        <v>114</v>
      </c>
    </row>
  </sheetData>
  <mergeCells count="3">
    <mergeCell ref="B1:F1"/>
    <mergeCell ref="C4:E4"/>
    <mergeCell ref="A16:E1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9"/>
  <sheetViews>
    <sheetView workbookViewId="0">
      <selection activeCell="B3" sqref="B3"/>
    </sheetView>
  </sheetViews>
  <sheetFormatPr defaultColWidth="17.28515625" defaultRowHeight="15" customHeight="1" x14ac:dyDescent="0.2"/>
  <cols>
    <col min="1" max="1" width="4.42578125" customWidth="1"/>
    <col min="2" max="3" width="23.28515625" customWidth="1"/>
    <col min="4" max="4" width="56.7109375" customWidth="1"/>
    <col min="5" max="5" width="5.42578125" customWidth="1"/>
    <col min="6" max="6" width="9.7109375" customWidth="1"/>
    <col min="7" max="8" width="8.28515625" customWidth="1"/>
    <col min="9" max="9" width="11.7109375" customWidth="1"/>
  </cols>
  <sheetData>
    <row r="1" spans="1:9" ht="19.5" customHeight="1" x14ac:dyDescent="0.2">
      <c r="A1" s="184" t="s">
        <v>28</v>
      </c>
      <c r="B1" s="185"/>
      <c r="C1" s="190"/>
      <c r="D1" s="190"/>
      <c r="I1" s="3"/>
    </row>
    <row r="2" spans="1:9" ht="13.5" customHeight="1" x14ac:dyDescent="0.2">
      <c r="A2" s="122"/>
      <c r="B2" s="123"/>
      <c r="C2" s="123"/>
      <c r="D2" s="124"/>
      <c r="E2" s="11"/>
      <c r="F2" s="6"/>
      <c r="G2" s="6"/>
      <c r="H2" s="6"/>
      <c r="I2" s="3"/>
    </row>
    <row r="3" spans="1:9" ht="19.5" customHeight="1" x14ac:dyDescent="0.2">
      <c r="A3" s="125"/>
      <c r="B3" s="123" t="s">
        <v>91</v>
      </c>
      <c r="C3" s="123"/>
      <c r="D3" s="124"/>
      <c r="E3" s="11"/>
      <c r="F3" s="6"/>
      <c r="G3" s="6"/>
      <c r="H3" s="6"/>
      <c r="I3" s="3"/>
    </row>
    <row r="4" spans="1:9" ht="12.75" customHeight="1" x14ac:dyDescent="0.2">
      <c r="A4" s="2"/>
      <c r="B4" s="5"/>
      <c r="C4" s="5"/>
      <c r="D4" s="1"/>
      <c r="E4" s="11"/>
      <c r="F4" s="6"/>
      <c r="G4" s="6"/>
      <c r="H4" s="6"/>
      <c r="I4" s="3"/>
    </row>
    <row r="5" spans="1:9" ht="19.5" customHeight="1" x14ac:dyDescent="0.2">
      <c r="A5" s="188" t="s">
        <v>92</v>
      </c>
      <c r="B5" s="189"/>
      <c r="C5" s="189"/>
      <c r="D5" s="189"/>
      <c r="E5" s="189"/>
      <c r="F5" s="189"/>
      <c r="G5" s="189"/>
      <c r="H5" s="189"/>
      <c r="I5" s="189"/>
    </row>
    <row r="6" spans="1:9" ht="24" customHeight="1" x14ac:dyDescent="0.2">
      <c r="A6" s="2"/>
      <c r="B6" s="5"/>
      <c r="C6" s="5"/>
      <c r="D6" s="1"/>
      <c r="E6" s="11"/>
      <c r="F6" s="6"/>
      <c r="G6" s="6"/>
      <c r="H6" s="6"/>
      <c r="I6" s="3"/>
    </row>
    <row r="7" spans="1:9" ht="45.6" customHeight="1" x14ac:dyDescent="0.2">
      <c r="A7" s="193" t="s">
        <v>93</v>
      </c>
      <c r="B7" s="189"/>
      <c r="C7" s="16" t="s">
        <v>94</v>
      </c>
      <c r="D7" s="7" t="s">
        <v>95</v>
      </c>
      <c r="E7" s="13" t="s">
        <v>96</v>
      </c>
      <c r="F7" s="8" t="s">
        <v>97</v>
      </c>
      <c r="G7" s="9" t="s">
        <v>98</v>
      </c>
      <c r="H7" s="9" t="s">
        <v>99</v>
      </c>
      <c r="I7" s="7" t="s">
        <v>100</v>
      </c>
    </row>
    <row r="8" spans="1:9" ht="34.35" customHeight="1" x14ac:dyDescent="0.2">
      <c r="A8" s="186"/>
      <c r="B8" s="187"/>
      <c r="C8" s="95"/>
      <c r="D8" s="96"/>
      <c r="E8" s="97"/>
      <c r="F8" s="97"/>
      <c r="G8" s="77">
        <f>E8*F8</f>
        <v>0</v>
      </c>
      <c r="H8" s="97"/>
      <c r="I8" s="76">
        <f>G8+(G8*H8)</f>
        <v>0</v>
      </c>
    </row>
    <row r="9" spans="1:9" ht="35.1" customHeight="1" x14ac:dyDescent="0.2">
      <c r="A9" s="186"/>
      <c r="B9" s="187"/>
      <c r="C9" s="95"/>
      <c r="D9" s="96"/>
      <c r="E9" s="98"/>
      <c r="F9" s="99"/>
      <c r="G9" s="77">
        <f t="shared" ref="G9:G15" si="0">E9*F9</f>
        <v>0</v>
      </c>
      <c r="H9" s="100"/>
      <c r="I9" s="76">
        <f t="shared" ref="I9:I15" si="1">G9+(G9*H9)</f>
        <v>0</v>
      </c>
    </row>
    <row r="10" spans="1:9" ht="35.1" customHeight="1" x14ac:dyDescent="0.2">
      <c r="A10" s="186"/>
      <c r="B10" s="187"/>
      <c r="C10" s="95"/>
      <c r="D10" s="96"/>
      <c r="E10" s="98"/>
      <c r="F10" s="99"/>
      <c r="G10" s="77">
        <f t="shared" si="0"/>
        <v>0</v>
      </c>
      <c r="H10" s="94"/>
      <c r="I10" s="76">
        <f t="shared" si="1"/>
        <v>0</v>
      </c>
    </row>
    <row r="11" spans="1:9" ht="35.1" customHeight="1" x14ac:dyDescent="0.2">
      <c r="A11" s="186"/>
      <c r="B11" s="187"/>
      <c r="C11" s="95"/>
      <c r="D11" s="96"/>
      <c r="E11" s="98"/>
      <c r="F11" s="99"/>
      <c r="G11" s="77">
        <f t="shared" si="0"/>
        <v>0</v>
      </c>
      <c r="H11" s="94"/>
      <c r="I11" s="76">
        <f t="shared" si="1"/>
        <v>0</v>
      </c>
    </row>
    <row r="12" spans="1:9" ht="35.1" customHeight="1" x14ac:dyDescent="0.2">
      <c r="A12" s="186"/>
      <c r="B12" s="187"/>
      <c r="C12" s="95"/>
      <c r="D12" s="96"/>
      <c r="E12" s="98"/>
      <c r="F12" s="99"/>
      <c r="G12" s="77">
        <f t="shared" si="0"/>
        <v>0</v>
      </c>
      <c r="H12" s="94"/>
      <c r="I12" s="76">
        <f t="shared" si="1"/>
        <v>0</v>
      </c>
    </row>
    <row r="13" spans="1:9" ht="35.1" customHeight="1" x14ac:dyDescent="0.2">
      <c r="A13" s="186"/>
      <c r="B13" s="187"/>
      <c r="C13" s="95"/>
      <c r="D13" s="96"/>
      <c r="E13" s="98"/>
      <c r="F13" s="99"/>
      <c r="G13" s="77">
        <f t="shared" si="0"/>
        <v>0</v>
      </c>
      <c r="H13" s="100"/>
      <c r="I13" s="76">
        <f t="shared" si="1"/>
        <v>0</v>
      </c>
    </row>
    <row r="14" spans="1:9" ht="35.1" customHeight="1" x14ac:dyDescent="0.2">
      <c r="A14" s="186"/>
      <c r="B14" s="187"/>
      <c r="C14" s="95"/>
      <c r="D14" s="96"/>
      <c r="E14" s="98"/>
      <c r="F14" s="99"/>
      <c r="G14" s="77">
        <f t="shared" si="0"/>
        <v>0</v>
      </c>
      <c r="H14" s="100"/>
      <c r="I14" s="76">
        <f t="shared" si="1"/>
        <v>0</v>
      </c>
    </row>
    <row r="15" spans="1:9" ht="35.1" customHeight="1" x14ac:dyDescent="0.2">
      <c r="A15" s="186"/>
      <c r="B15" s="187"/>
      <c r="C15" s="95"/>
      <c r="D15" s="96"/>
      <c r="E15" s="98"/>
      <c r="F15" s="99"/>
      <c r="G15" s="77">
        <f t="shared" si="0"/>
        <v>0</v>
      </c>
      <c r="H15" s="100"/>
      <c r="I15" s="76">
        <f t="shared" si="1"/>
        <v>0</v>
      </c>
    </row>
    <row r="16" spans="1:9" ht="35.1" customHeight="1" x14ac:dyDescent="0.2">
      <c r="A16" s="2"/>
      <c r="B16" s="5"/>
      <c r="C16" s="5"/>
      <c r="D16" s="191" t="s">
        <v>101</v>
      </c>
      <c r="E16" s="192"/>
      <c r="F16" s="192"/>
      <c r="G16" s="75"/>
      <c r="H16" s="75"/>
      <c r="I16" s="15">
        <f>SUM(I8:I15)</f>
        <v>0</v>
      </c>
    </row>
    <row r="17" spans="1:9" ht="12.75" customHeight="1" x14ac:dyDescent="0.2">
      <c r="A17" s="2"/>
      <c r="B17" s="5"/>
      <c r="C17" s="5"/>
      <c r="D17" s="1"/>
      <c r="E17" s="11"/>
      <c r="F17" s="6"/>
      <c r="G17" s="6"/>
      <c r="H17" s="6"/>
      <c r="I17" s="3"/>
    </row>
    <row r="18" spans="1:9" ht="12.75" customHeight="1" x14ac:dyDescent="0.2">
      <c r="A18" s="2"/>
      <c r="B18" s="5"/>
      <c r="C18" s="5"/>
      <c r="D18" s="1"/>
      <c r="E18" s="11"/>
      <c r="F18" s="6"/>
      <c r="G18" s="6"/>
      <c r="H18" s="6"/>
      <c r="I18" s="3"/>
    </row>
    <row r="19" spans="1:9" ht="12.75" customHeight="1" x14ac:dyDescent="0.2">
      <c r="A19" s="2"/>
      <c r="B19" s="5"/>
      <c r="C19" s="5"/>
      <c r="D19" s="1"/>
      <c r="E19" s="11"/>
      <c r="F19" s="6"/>
      <c r="G19" s="6"/>
      <c r="H19" s="6"/>
      <c r="I19" s="3"/>
    </row>
  </sheetData>
  <mergeCells count="13">
    <mergeCell ref="D16:F16"/>
    <mergeCell ref="A9:B9"/>
    <mergeCell ref="A10:B10"/>
    <mergeCell ref="A7:B7"/>
    <mergeCell ref="A8:B8"/>
    <mergeCell ref="A14:B14"/>
    <mergeCell ref="A12:B12"/>
    <mergeCell ref="A13:B13"/>
    <mergeCell ref="A1:B1"/>
    <mergeCell ref="A11:B11"/>
    <mergeCell ref="A5:I5"/>
    <mergeCell ref="A15:B15"/>
    <mergeCell ref="C1:D1"/>
  </mergeCells>
  <pageMargins left="0.7" right="0.7" top="0.75" bottom="0.75" header="0.3" footer="0.3"/>
  <pageSetup scale="6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8"/>
  <sheetViews>
    <sheetView workbookViewId="0">
      <selection activeCell="H11" sqref="H11"/>
    </sheetView>
  </sheetViews>
  <sheetFormatPr defaultColWidth="17.28515625" defaultRowHeight="15" customHeight="1" x14ac:dyDescent="0.3"/>
  <cols>
    <col min="1" max="2" width="17.28515625" style="17"/>
    <col min="3" max="3" width="19.140625" style="17" customWidth="1"/>
    <col min="4" max="4" width="22.42578125" style="17" customWidth="1"/>
    <col min="5" max="5" width="50.42578125" style="17" customWidth="1"/>
    <col min="6" max="6" width="15.42578125" style="17" customWidth="1"/>
    <col min="7" max="7" width="9.28515625" style="17" customWidth="1"/>
    <col min="8" max="16384" width="17.28515625" style="17"/>
  </cols>
  <sheetData>
    <row r="1" spans="1:7" ht="72.95" customHeight="1" x14ac:dyDescent="0.3">
      <c r="A1" s="79"/>
      <c r="B1" s="126" t="s">
        <v>29</v>
      </c>
      <c r="C1" s="64" t="s">
        <v>28</v>
      </c>
      <c r="D1" s="147"/>
      <c r="E1" s="195"/>
      <c r="F1" s="195"/>
      <c r="G1" s="21"/>
    </row>
    <row r="2" spans="1:7" ht="12.75" customHeight="1" x14ac:dyDescent="0.3">
      <c r="C2" s="56"/>
      <c r="D2" s="24"/>
      <c r="E2" s="24"/>
      <c r="F2" s="57"/>
      <c r="G2" s="21"/>
    </row>
    <row r="3" spans="1:7" ht="19.5" customHeight="1" x14ac:dyDescent="0.3">
      <c r="C3" s="194" t="s">
        <v>102</v>
      </c>
      <c r="D3" s="145"/>
      <c r="E3" s="145"/>
      <c r="F3" s="145"/>
      <c r="G3" s="21"/>
    </row>
    <row r="4" spans="1:7" ht="9.75" customHeight="1" x14ac:dyDescent="0.3">
      <c r="C4" s="56"/>
      <c r="D4" s="24"/>
      <c r="E4" s="24"/>
      <c r="F4" s="57"/>
      <c r="G4" s="21"/>
    </row>
    <row r="5" spans="1:7" ht="40.35" customHeight="1" x14ac:dyDescent="0.3">
      <c r="C5" s="26" t="s">
        <v>103</v>
      </c>
      <c r="D5" s="26" t="s">
        <v>104</v>
      </c>
      <c r="E5" s="26" t="s">
        <v>105</v>
      </c>
      <c r="F5" s="26" t="s">
        <v>12</v>
      </c>
      <c r="G5" s="25"/>
    </row>
    <row r="6" spans="1:7" ht="6.75" customHeight="1" x14ac:dyDescent="0.3">
      <c r="C6" s="56"/>
      <c r="D6" s="24"/>
      <c r="E6" s="24"/>
      <c r="F6" s="57"/>
      <c r="G6" s="21"/>
    </row>
    <row r="7" spans="1:7" ht="35.1" customHeight="1" x14ac:dyDescent="0.3">
      <c r="C7" s="101"/>
      <c r="D7" s="86"/>
      <c r="E7" s="86"/>
      <c r="F7" s="102"/>
      <c r="G7" s="21"/>
    </row>
    <row r="8" spans="1:7" ht="35.1" customHeight="1" x14ac:dyDescent="0.3">
      <c r="C8" s="101"/>
      <c r="D8" s="103"/>
      <c r="E8" s="103"/>
      <c r="F8" s="102"/>
      <c r="G8" s="21"/>
    </row>
    <row r="9" spans="1:7" ht="35.1" customHeight="1" x14ac:dyDescent="0.3">
      <c r="C9" s="101"/>
      <c r="D9" s="103"/>
      <c r="E9" s="103"/>
      <c r="F9" s="102"/>
      <c r="G9" s="21"/>
    </row>
    <row r="10" spans="1:7" ht="35.1" customHeight="1" x14ac:dyDescent="0.3">
      <c r="C10" s="101"/>
      <c r="D10" s="103"/>
      <c r="E10" s="103"/>
      <c r="F10" s="102"/>
      <c r="G10" s="21"/>
    </row>
    <row r="11" spans="1:7" ht="35.1" customHeight="1" x14ac:dyDescent="0.3">
      <c r="C11" s="101"/>
      <c r="D11" s="103"/>
      <c r="E11" s="103"/>
      <c r="F11" s="102"/>
      <c r="G11" s="21"/>
    </row>
    <row r="12" spans="1:7" ht="35.1" customHeight="1" x14ac:dyDescent="0.3">
      <c r="C12" s="199" t="s">
        <v>106</v>
      </c>
      <c r="D12" s="200"/>
      <c r="E12" s="200"/>
      <c r="F12" s="58">
        <f>SUM(F7:F11)</f>
        <v>0</v>
      </c>
      <c r="G12" s="21"/>
    </row>
    <row r="13" spans="1:7" ht="35.1" customHeight="1" x14ac:dyDescent="0.3">
      <c r="C13" s="56"/>
      <c r="D13" s="24"/>
      <c r="E13" s="24"/>
      <c r="F13" s="57"/>
      <c r="G13" s="21"/>
    </row>
    <row r="14" spans="1:7" ht="35.1" customHeight="1" x14ac:dyDescent="0.3">
      <c r="C14" s="56"/>
      <c r="D14" s="24"/>
      <c r="E14" s="24"/>
      <c r="F14" s="57"/>
      <c r="G14" s="21"/>
    </row>
    <row r="15" spans="1:7" ht="35.1" customHeight="1" x14ac:dyDescent="0.3">
      <c r="C15" s="194" t="s">
        <v>107</v>
      </c>
      <c r="D15" s="145"/>
      <c r="E15" s="145"/>
      <c r="F15" s="145"/>
      <c r="G15" s="21"/>
    </row>
    <row r="16" spans="1:7" ht="35.1" customHeight="1" x14ac:dyDescent="0.3">
      <c r="C16" s="56"/>
      <c r="D16" s="24"/>
      <c r="E16" s="24"/>
      <c r="F16" s="57"/>
      <c r="G16" s="21"/>
    </row>
    <row r="17" spans="3:7" ht="43.5" customHeight="1" x14ac:dyDescent="0.3">
      <c r="C17" s="198" t="s">
        <v>108</v>
      </c>
      <c r="D17" s="145"/>
      <c r="E17" s="26" t="s">
        <v>109</v>
      </c>
      <c r="F17" s="26" t="s">
        <v>12</v>
      </c>
      <c r="G17" s="25"/>
    </row>
    <row r="18" spans="3:7" ht="35.1" customHeight="1" x14ac:dyDescent="0.3">
      <c r="C18" s="56"/>
      <c r="D18" s="24"/>
      <c r="E18" s="24"/>
      <c r="F18" s="57"/>
      <c r="G18" s="21"/>
    </row>
    <row r="19" spans="3:7" ht="35.1" customHeight="1" x14ac:dyDescent="0.3">
      <c r="C19" s="196"/>
      <c r="D19" s="197"/>
      <c r="E19" s="86"/>
      <c r="F19" s="102"/>
      <c r="G19" s="21"/>
    </row>
    <row r="20" spans="3:7" ht="35.1" customHeight="1" x14ac:dyDescent="0.3">
      <c r="C20" s="196"/>
      <c r="D20" s="197"/>
      <c r="E20" s="103"/>
      <c r="F20" s="102"/>
      <c r="G20" s="21"/>
    </row>
    <row r="21" spans="3:7" ht="35.1" customHeight="1" x14ac:dyDescent="0.3">
      <c r="C21" s="196"/>
      <c r="D21" s="197"/>
      <c r="E21" s="103"/>
      <c r="F21" s="102"/>
      <c r="G21" s="21"/>
    </row>
    <row r="22" spans="3:7" ht="35.1" customHeight="1" x14ac:dyDescent="0.3">
      <c r="C22" s="196"/>
      <c r="D22" s="197"/>
      <c r="E22" s="103"/>
      <c r="F22" s="102"/>
      <c r="G22" s="21"/>
    </row>
    <row r="23" spans="3:7" ht="35.1" customHeight="1" x14ac:dyDescent="0.3">
      <c r="C23" s="196"/>
      <c r="D23" s="197"/>
      <c r="E23" s="103"/>
      <c r="F23" s="102"/>
      <c r="G23" s="21"/>
    </row>
    <row r="24" spans="3:7" ht="35.1" customHeight="1" x14ac:dyDescent="0.3">
      <c r="C24" s="199" t="s">
        <v>110</v>
      </c>
      <c r="D24" s="200"/>
      <c r="E24" s="200"/>
      <c r="F24" s="59">
        <f>SUM(F19:F23)</f>
        <v>0</v>
      </c>
      <c r="G24" s="21"/>
    </row>
    <row r="25" spans="3:7" ht="35.1" customHeight="1" x14ac:dyDescent="0.3">
      <c r="C25" s="56"/>
      <c r="D25" s="24"/>
      <c r="E25" s="24"/>
      <c r="F25" s="57"/>
      <c r="G25" s="21"/>
    </row>
    <row r="26" spans="3:7" ht="35.1" customHeight="1" x14ac:dyDescent="0.3">
      <c r="C26" s="194" t="s">
        <v>111</v>
      </c>
      <c r="D26" s="145"/>
      <c r="E26" s="145"/>
      <c r="F26" s="57"/>
      <c r="G26" s="21"/>
    </row>
    <row r="27" spans="3:7" ht="35.1" customHeight="1" x14ac:dyDescent="0.3">
      <c r="C27" s="145"/>
      <c r="D27" s="145"/>
      <c r="E27" s="145"/>
      <c r="F27" s="58">
        <f>F12+F24</f>
        <v>0</v>
      </c>
      <c r="G27" s="21"/>
    </row>
    <row r="28" spans="3:7" ht="12.75" customHeight="1" x14ac:dyDescent="0.3">
      <c r="C28" s="145"/>
      <c r="D28" s="145"/>
      <c r="E28" s="145"/>
      <c r="F28" s="57"/>
      <c r="G28" s="21"/>
    </row>
  </sheetData>
  <mergeCells count="12">
    <mergeCell ref="C24:E24"/>
    <mergeCell ref="C26:E28"/>
    <mergeCell ref="C12:E12"/>
    <mergeCell ref="C22:D22"/>
    <mergeCell ref="C23:D23"/>
    <mergeCell ref="C3:F3"/>
    <mergeCell ref="D1:F1"/>
    <mergeCell ref="C19:D19"/>
    <mergeCell ref="C20:D20"/>
    <mergeCell ref="C21:D21"/>
    <mergeCell ref="C17:D17"/>
    <mergeCell ref="C15:F15"/>
  </mergeCells>
  <pageMargins left="0.7" right="0.7" top="0.75" bottom="0.75" header="0.3" footer="0.3"/>
  <pageSetup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3"/>
  <sheetViews>
    <sheetView workbookViewId="0">
      <selection activeCell="D10" sqref="D10"/>
    </sheetView>
  </sheetViews>
  <sheetFormatPr defaultColWidth="17.28515625" defaultRowHeight="15" customHeight="1" x14ac:dyDescent="0.3"/>
  <cols>
    <col min="1" max="1" width="4.42578125" style="17" customWidth="1"/>
    <col min="2" max="2" width="37.85546875" style="17" customWidth="1"/>
    <col min="3" max="3" width="29" style="17" customWidth="1"/>
    <col min="4" max="4" width="18.42578125" style="17" customWidth="1"/>
    <col min="5" max="6" width="9.28515625" style="17" customWidth="1"/>
    <col min="7" max="16384" width="17.28515625" style="17"/>
  </cols>
  <sheetData>
    <row r="1" spans="1:6" ht="21" customHeight="1" x14ac:dyDescent="0.3">
      <c r="A1" s="144" t="s">
        <v>9</v>
      </c>
      <c r="B1" s="145"/>
      <c r="C1" s="145"/>
      <c r="D1" s="145"/>
      <c r="E1" s="21"/>
      <c r="F1" s="21"/>
    </row>
    <row r="2" spans="1:6" ht="30" customHeight="1" x14ac:dyDescent="0.3">
      <c r="A2" s="21"/>
      <c r="B2" s="147"/>
      <c r="C2" s="147"/>
      <c r="D2" s="147"/>
      <c r="E2" s="21"/>
      <c r="F2" s="21"/>
    </row>
    <row r="3" spans="1:6" ht="19.5" customHeight="1" x14ac:dyDescent="0.3">
      <c r="A3" s="22"/>
      <c r="B3" s="23"/>
      <c r="C3" s="23"/>
      <c r="D3" s="57"/>
      <c r="E3" s="21"/>
      <c r="F3" s="21"/>
    </row>
    <row r="4" spans="1:6" ht="19.5" customHeight="1" x14ac:dyDescent="0.3">
      <c r="A4" s="146" t="s">
        <v>10</v>
      </c>
      <c r="B4" s="145"/>
      <c r="C4" s="145"/>
      <c r="D4" s="145"/>
      <c r="E4" s="21"/>
      <c r="F4" s="21"/>
    </row>
    <row r="5" spans="1:6" ht="9.75" customHeight="1" x14ac:dyDescent="0.3">
      <c r="A5" s="22"/>
      <c r="B5" s="23"/>
      <c r="C5" s="23"/>
      <c r="D5" s="57"/>
      <c r="E5" s="21"/>
      <c r="F5" s="21"/>
    </row>
    <row r="6" spans="1:6" ht="41.25" customHeight="1" x14ac:dyDescent="0.3">
      <c r="A6" s="35"/>
      <c r="B6" s="25" t="s">
        <v>11</v>
      </c>
      <c r="C6" s="25"/>
      <c r="D6" s="27" t="s">
        <v>12</v>
      </c>
      <c r="E6" s="35"/>
      <c r="F6" s="35"/>
    </row>
    <row r="7" spans="1:6" ht="35.1" customHeight="1" x14ac:dyDescent="0.3">
      <c r="A7" s="22"/>
      <c r="B7" s="23"/>
      <c r="C7" s="23"/>
      <c r="D7" s="57"/>
      <c r="E7" s="21"/>
      <c r="F7" s="21"/>
    </row>
    <row r="8" spans="1:6" ht="35.1" customHeight="1" x14ac:dyDescent="0.3">
      <c r="A8" s="28">
        <v>1</v>
      </c>
      <c r="B8" s="142" t="s">
        <v>13</v>
      </c>
      <c r="C8" s="143"/>
      <c r="D8" s="65">
        <f>SUM('Leasing (Wayne and Ontario) '!E14+'Yates Leasing'!E14+'Seneca Leasing'!E14)</f>
        <v>0</v>
      </c>
      <c r="E8" s="21"/>
      <c r="F8" s="21"/>
    </row>
    <row r="9" spans="1:6" ht="35.1" customHeight="1" x14ac:dyDescent="0.3">
      <c r="A9" s="28">
        <v>2</v>
      </c>
      <c r="B9" s="142" t="s">
        <v>14</v>
      </c>
      <c r="C9" s="143"/>
      <c r="D9" s="65">
        <f>SUM('Leasing (Wayne and Ontario) '!D24+'Yates Leasing'!D24+'Seneca Leasing'!D24)</f>
        <v>0</v>
      </c>
      <c r="E9" s="21"/>
      <c r="F9" s="21"/>
    </row>
    <row r="10" spans="1:6" ht="35.1" customHeight="1" x14ac:dyDescent="0.3">
      <c r="A10" s="28">
        <v>3</v>
      </c>
      <c r="B10" s="142" t="s">
        <v>15</v>
      </c>
      <c r="C10" s="143"/>
      <c r="D10" s="65">
        <f>SUM('Rental Assistance (Wayne Ontari'!E14+'Yates Rental Assistance'!E14+'Seneca Rental Assistance'!E14)</f>
        <v>0</v>
      </c>
      <c r="E10" s="21"/>
      <c r="F10" s="21"/>
    </row>
    <row r="11" spans="1:6" ht="35.1" customHeight="1" x14ac:dyDescent="0.3">
      <c r="A11" s="28">
        <v>5</v>
      </c>
      <c r="B11" s="142" t="s">
        <v>16</v>
      </c>
      <c r="C11" s="143"/>
      <c r="D11" s="65">
        <f>'Supportive Services'!D25+Staffing!I16</f>
        <v>0</v>
      </c>
      <c r="E11" s="21"/>
      <c r="F11" s="21"/>
    </row>
    <row r="12" spans="1:6" ht="35.1" customHeight="1" x14ac:dyDescent="0.3">
      <c r="A12" s="28">
        <v>6</v>
      </c>
      <c r="B12" s="142" t="s">
        <v>17</v>
      </c>
      <c r="C12" s="143"/>
      <c r="D12" s="65">
        <f>Operating!D16</f>
        <v>0</v>
      </c>
      <c r="E12" s="21"/>
      <c r="F12" s="21"/>
    </row>
    <row r="13" spans="1:6" ht="35.1" customHeight="1" x14ac:dyDescent="0.3">
      <c r="A13" s="28">
        <v>7</v>
      </c>
      <c r="B13" s="142" t="s">
        <v>18</v>
      </c>
      <c r="C13" s="143"/>
      <c r="D13" s="65">
        <f>HMIS!D15</f>
        <v>0</v>
      </c>
      <c r="E13" s="21"/>
      <c r="F13" s="21"/>
    </row>
    <row r="14" spans="1:6" ht="35.1" customHeight="1" x14ac:dyDescent="0.3">
      <c r="A14" s="28">
        <v>8</v>
      </c>
      <c r="B14" s="142" t="s">
        <v>19</v>
      </c>
      <c r="C14" s="143"/>
      <c r="D14" s="65">
        <f>SUM(D8:D13)</f>
        <v>0</v>
      </c>
      <c r="E14" s="21"/>
      <c r="F14" s="21"/>
    </row>
    <row r="15" spans="1:6" ht="35.1" customHeight="1" x14ac:dyDescent="0.3">
      <c r="A15" s="28">
        <v>9</v>
      </c>
      <c r="B15" s="142" t="s">
        <v>20</v>
      </c>
      <c r="C15" s="143"/>
      <c r="D15" s="81"/>
      <c r="E15" s="21"/>
      <c r="F15" s="21"/>
    </row>
    <row r="16" spans="1:6" ht="35.1" customHeight="1" x14ac:dyDescent="0.3">
      <c r="A16" s="28">
        <v>10</v>
      </c>
      <c r="B16" s="142" t="s">
        <v>21</v>
      </c>
      <c r="C16" s="143"/>
      <c r="D16" s="65">
        <f>SUM(D14:D15)</f>
        <v>0</v>
      </c>
      <c r="E16" s="21"/>
      <c r="F16" s="21"/>
    </row>
    <row r="17" spans="1:6" ht="35.1" customHeight="1" x14ac:dyDescent="0.3">
      <c r="A17" s="28">
        <v>11</v>
      </c>
      <c r="B17" s="142" t="s">
        <v>22</v>
      </c>
      <c r="C17" s="143"/>
      <c r="D17" s="65">
        <f>Match!F12</f>
        <v>0</v>
      </c>
      <c r="E17" s="21"/>
      <c r="F17" s="21"/>
    </row>
    <row r="18" spans="1:6" ht="35.1" customHeight="1" x14ac:dyDescent="0.3">
      <c r="A18" s="28">
        <v>12</v>
      </c>
      <c r="B18" s="142" t="s">
        <v>23</v>
      </c>
      <c r="C18" s="143"/>
      <c r="D18" s="65">
        <f>Match!F24</f>
        <v>0</v>
      </c>
      <c r="E18" s="21"/>
      <c r="F18" s="21"/>
    </row>
    <row r="19" spans="1:6" ht="24" customHeight="1" x14ac:dyDescent="0.3">
      <c r="A19" s="28">
        <v>13</v>
      </c>
      <c r="B19" s="142" t="s">
        <v>24</v>
      </c>
      <c r="C19" s="143"/>
      <c r="D19" s="65">
        <f>SUM(D17:D18)</f>
        <v>0</v>
      </c>
      <c r="E19" s="21"/>
      <c r="F19" s="21"/>
    </row>
    <row r="20" spans="1:6" ht="37.5" customHeight="1" x14ac:dyDescent="0.3">
      <c r="A20" s="66"/>
      <c r="B20" s="78" t="s">
        <v>25</v>
      </c>
      <c r="C20" s="67" t="e">
        <f>(D17+D18)/(D16-(D8+D9))</f>
        <v>#DIV/0!</v>
      </c>
      <c r="D20" s="68"/>
      <c r="E20" s="21"/>
      <c r="F20" s="21"/>
    </row>
    <row r="21" spans="1:6" ht="35.1" customHeight="1" x14ac:dyDescent="0.3">
      <c r="A21" s="28">
        <v>14</v>
      </c>
      <c r="B21" s="142" t="s">
        <v>26</v>
      </c>
      <c r="C21" s="143"/>
      <c r="D21" s="65">
        <f>D16+D19</f>
        <v>0</v>
      </c>
      <c r="E21" s="21"/>
      <c r="F21" s="21"/>
    </row>
    <row r="23" spans="1:6" ht="29.25" customHeight="1" x14ac:dyDescent="0.3">
      <c r="B23" s="82" t="s">
        <v>27</v>
      </c>
      <c r="C23" s="69"/>
      <c r="D23" s="69"/>
      <c r="E23" s="69"/>
    </row>
  </sheetData>
  <mergeCells count="16">
    <mergeCell ref="B19:C19"/>
    <mergeCell ref="B21:C21"/>
    <mergeCell ref="B11:C11"/>
    <mergeCell ref="A1:D1"/>
    <mergeCell ref="A4:D4"/>
    <mergeCell ref="B8:C8"/>
    <mergeCell ref="B18:C18"/>
    <mergeCell ref="B17:C17"/>
    <mergeCell ref="B16:C16"/>
    <mergeCell ref="B12:C12"/>
    <mergeCell ref="B13:C13"/>
    <mergeCell ref="B10:C10"/>
    <mergeCell ref="B9:C9"/>
    <mergeCell ref="B15:C15"/>
    <mergeCell ref="B14:C14"/>
    <mergeCell ref="B2:D2"/>
  </mergeCells>
  <pageMargins left="0.7" right="0.7" top="0.75" bottom="0.75" header="0.3" footer="0.3"/>
  <pageSetup scale="67" fitToHeight="0"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9"/>
  <sheetViews>
    <sheetView topLeftCell="A12" workbookViewId="0">
      <selection activeCell="D25" sqref="D25"/>
    </sheetView>
  </sheetViews>
  <sheetFormatPr defaultColWidth="17.28515625" defaultRowHeight="15" customHeight="1" x14ac:dyDescent="0.3"/>
  <cols>
    <col min="1" max="1" width="4.42578125" style="17" customWidth="1"/>
    <col min="2" max="2" width="54.85546875" style="17" customWidth="1"/>
    <col min="3" max="3" width="113.28515625" style="17" customWidth="1"/>
    <col min="4" max="4" width="17.28515625" style="17" customWidth="1"/>
    <col min="5" max="6" width="9.28515625" style="17" customWidth="1"/>
    <col min="7" max="16384" width="17.28515625" style="17"/>
  </cols>
  <sheetData>
    <row r="1" spans="1:6" ht="19.5" customHeight="1" x14ac:dyDescent="0.3">
      <c r="A1" s="148" t="s">
        <v>28</v>
      </c>
      <c r="B1" s="145"/>
      <c r="C1" s="85"/>
      <c r="D1" s="20"/>
      <c r="E1" s="21"/>
      <c r="F1" s="21"/>
    </row>
    <row r="2" spans="1:6" ht="13.5" customHeight="1" x14ac:dyDescent="0.3">
      <c r="A2" s="22"/>
      <c r="B2" s="23"/>
      <c r="C2" s="24"/>
      <c r="D2" s="20"/>
      <c r="E2" s="21"/>
      <c r="F2" s="21"/>
    </row>
    <row r="3" spans="1:6" ht="19.5" customHeight="1" x14ac:dyDescent="0.3">
      <c r="A3" s="84"/>
      <c r="B3" s="23" t="s">
        <v>29</v>
      </c>
      <c r="C3" s="24"/>
      <c r="D3" s="20"/>
      <c r="E3" s="21"/>
      <c r="F3" s="21"/>
    </row>
    <row r="4" spans="1:6" ht="19.5" customHeight="1" x14ac:dyDescent="0.3">
      <c r="A4" s="22"/>
      <c r="B4" s="23"/>
      <c r="C4" s="24"/>
      <c r="D4" s="20"/>
      <c r="E4" s="21"/>
      <c r="F4" s="21"/>
    </row>
    <row r="5" spans="1:6" ht="19.5" customHeight="1" x14ac:dyDescent="0.3">
      <c r="A5" s="146" t="s">
        <v>30</v>
      </c>
      <c r="B5" s="145"/>
      <c r="C5" s="145"/>
      <c r="D5" s="145"/>
      <c r="E5" s="21"/>
      <c r="F5" s="21"/>
    </row>
    <row r="6" spans="1:6" ht="9.75" customHeight="1" x14ac:dyDescent="0.3">
      <c r="A6" s="22"/>
      <c r="B6" s="23"/>
      <c r="C6" s="24"/>
      <c r="D6" s="20"/>
      <c r="E6" s="21"/>
      <c r="F6" s="21"/>
    </row>
    <row r="7" spans="1:6" ht="42" customHeight="1" x14ac:dyDescent="0.3">
      <c r="A7" s="35"/>
      <c r="B7" s="25" t="s">
        <v>31</v>
      </c>
      <c r="C7" s="26" t="s">
        <v>32</v>
      </c>
      <c r="D7" s="27" t="s">
        <v>33</v>
      </c>
      <c r="E7" s="35"/>
      <c r="F7" s="35"/>
    </row>
    <row r="8" spans="1:6" ht="35.1" customHeight="1" x14ac:dyDescent="0.3">
      <c r="A8" s="28">
        <v>1</v>
      </c>
      <c r="B8" s="29" t="s">
        <v>34</v>
      </c>
      <c r="C8" s="86"/>
      <c r="D8" s="87"/>
      <c r="E8" s="21"/>
      <c r="F8" s="21"/>
    </row>
    <row r="9" spans="1:6" ht="35.1" customHeight="1" x14ac:dyDescent="0.3">
      <c r="A9" s="28">
        <v>2</v>
      </c>
      <c r="B9" s="29" t="s">
        <v>35</v>
      </c>
      <c r="C9" s="86"/>
      <c r="D9" s="87"/>
      <c r="E9" s="21"/>
      <c r="F9" s="21"/>
    </row>
    <row r="10" spans="1:6" ht="35.1" customHeight="1" x14ac:dyDescent="0.3">
      <c r="A10" s="28">
        <v>3</v>
      </c>
      <c r="B10" s="29" t="s">
        <v>36</v>
      </c>
      <c r="C10" s="86"/>
      <c r="D10" s="87"/>
      <c r="E10" s="21"/>
      <c r="F10" s="21"/>
    </row>
    <row r="11" spans="1:6" ht="35.1" customHeight="1" x14ac:dyDescent="0.3">
      <c r="A11" s="28">
        <v>4</v>
      </c>
      <c r="B11" s="29" t="s">
        <v>37</v>
      </c>
      <c r="C11" s="86"/>
      <c r="D11" s="87"/>
      <c r="E11" s="21"/>
      <c r="F11" s="21"/>
    </row>
    <row r="12" spans="1:6" ht="35.1" customHeight="1" x14ac:dyDescent="0.3">
      <c r="A12" s="28">
        <v>5</v>
      </c>
      <c r="B12" s="29" t="s">
        <v>38</v>
      </c>
      <c r="C12" s="86"/>
      <c r="D12" s="87"/>
      <c r="E12" s="21"/>
      <c r="F12" s="21"/>
    </row>
    <row r="13" spans="1:6" ht="35.1" customHeight="1" x14ac:dyDescent="0.3">
      <c r="A13" s="28">
        <v>6</v>
      </c>
      <c r="B13" s="29" t="s">
        <v>39</v>
      </c>
      <c r="C13" s="86"/>
      <c r="D13" s="87"/>
      <c r="E13" s="21"/>
      <c r="F13" s="21"/>
    </row>
    <row r="14" spans="1:6" ht="35.1" customHeight="1" x14ac:dyDescent="0.3">
      <c r="A14" s="28">
        <v>7</v>
      </c>
      <c r="B14" s="29" t="s">
        <v>40</v>
      </c>
      <c r="C14" s="86"/>
      <c r="D14" s="87"/>
      <c r="E14" s="21"/>
      <c r="F14" s="21"/>
    </row>
    <row r="15" spans="1:6" ht="35.1" customHeight="1" x14ac:dyDescent="0.3">
      <c r="A15" s="28">
        <v>8</v>
      </c>
      <c r="B15" s="29" t="s">
        <v>41</v>
      </c>
      <c r="C15" s="86"/>
      <c r="D15" s="87"/>
      <c r="E15" s="21"/>
      <c r="F15" s="21"/>
    </row>
    <row r="16" spans="1:6" ht="35.1" customHeight="1" x14ac:dyDescent="0.3">
      <c r="A16" s="28">
        <v>9</v>
      </c>
      <c r="B16" s="29" t="s">
        <v>42</v>
      </c>
      <c r="C16" s="86"/>
      <c r="D16" s="87"/>
      <c r="E16" s="21"/>
      <c r="F16" s="21"/>
    </row>
    <row r="17" spans="1:6" ht="35.1" customHeight="1" x14ac:dyDescent="0.3">
      <c r="A17" s="28">
        <v>10</v>
      </c>
      <c r="B17" s="29" t="s">
        <v>43</v>
      </c>
      <c r="C17" s="86"/>
      <c r="D17" s="87"/>
      <c r="E17" s="21"/>
      <c r="F17" s="21"/>
    </row>
    <row r="18" spans="1:6" ht="35.1" customHeight="1" x14ac:dyDescent="0.3">
      <c r="A18" s="28">
        <v>11</v>
      </c>
      <c r="B18" s="29" t="s">
        <v>44</v>
      </c>
      <c r="C18" s="86"/>
      <c r="D18" s="87"/>
      <c r="E18" s="21"/>
      <c r="F18" s="21"/>
    </row>
    <row r="19" spans="1:6" ht="35.1" customHeight="1" x14ac:dyDescent="0.3">
      <c r="A19" s="28">
        <v>12</v>
      </c>
      <c r="B19" s="29" t="s">
        <v>45</v>
      </c>
      <c r="C19" s="86"/>
      <c r="D19" s="87"/>
      <c r="E19" s="21"/>
      <c r="F19" s="21"/>
    </row>
    <row r="20" spans="1:6" ht="35.1" customHeight="1" x14ac:dyDescent="0.3">
      <c r="A20" s="28">
        <v>13</v>
      </c>
      <c r="B20" s="29" t="s">
        <v>46</v>
      </c>
      <c r="C20" s="86"/>
      <c r="D20" s="87"/>
      <c r="E20" s="21"/>
      <c r="F20" s="21"/>
    </row>
    <row r="21" spans="1:6" ht="35.1" customHeight="1" x14ac:dyDescent="0.3">
      <c r="A21" s="28">
        <v>14</v>
      </c>
      <c r="B21" s="29" t="s">
        <v>47</v>
      </c>
      <c r="C21" s="86"/>
      <c r="D21" s="87"/>
      <c r="E21" s="21"/>
      <c r="F21" s="21"/>
    </row>
    <row r="22" spans="1:6" ht="35.1" customHeight="1" x14ac:dyDescent="0.3">
      <c r="A22" s="28">
        <v>15</v>
      </c>
      <c r="B22" s="29" t="s">
        <v>48</v>
      </c>
      <c r="C22" s="86"/>
      <c r="D22" s="87"/>
      <c r="E22" s="21"/>
      <c r="F22" s="21"/>
    </row>
    <row r="23" spans="1:6" ht="35.1" customHeight="1" x14ac:dyDescent="0.35">
      <c r="A23" s="60">
        <v>16</v>
      </c>
      <c r="B23" s="29" t="s">
        <v>49</v>
      </c>
      <c r="C23" s="86"/>
      <c r="D23" s="87"/>
      <c r="E23" s="61"/>
      <c r="F23" s="61"/>
    </row>
    <row r="24" spans="1:6" ht="35.1" customHeight="1" x14ac:dyDescent="0.3">
      <c r="A24" s="28">
        <v>17</v>
      </c>
      <c r="B24" s="29" t="s">
        <v>50</v>
      </c>
      <c r="C24" s="86"/>
      <c r="D24" s="87"/>
      <c r="E24" s="21"/>
      <c r="F24" s="21"/>
    </row>
    <row r="25" spans="1:6" ht="35.1" customHeight="1" x14ac:dyDescent="0.3">
      <c r="A25" s="30"/>
      <c r="B25" s="31"/>
      <c r="C25" s="32" t="s">
        <v>51</v>
      </c>
      <c r="D25" s="33">
        <f>SUM(D8:D24)</f>
        <v>0</v>
      </c>
      <c r="E25" s="21"/>
      <c r="F25" s="21"/>
    </row>
    <row r="27" spans="1:6" ht="21" customHeight="1" x14ac:dyDescent="0.3">
      <c r="B27" s="23" t="s">
        <v>52</v>
      </c>
    </row>
    <row r="29" spans="1:6" ht="15" customHeight="1" x14ac:dyDescent="0.3">
      <c r="B29" s="83"/>
    </row>
  </sheetData>
  <mergeCells count="2">
    <mergeCell ref="A1:B1"/>
    <mergeCell ref="A5:D5"/>
  </mergeCells>
  <pageMargins left="0.7" right="0.7" top="0.75" bottom="0.75" header="0.3" footer="0.3"/>
  <pageSetup scale="60" fitToHeight="0" orientation="landscape" r:id="rId1"/>
  <rowBreaks count="1" manualBreakCount="1">
    <brk id="25" max="16383" man="1"/>
  </rowBreaks>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1"/>
  <sheetViews>
    <sheetView workbookViewId="0">
      <selection activeCell="D16" sqref="D16"/>
    </sheetView>
  </sheetViews>
  <sheetFormatPr defaultColWidth="17.28515625" defaultRowHeight="35.1" customHeight="1" x14ac:dyDescent="0.3"/>
  <cols>
    <col min="1" max="1" width="4.42578125" style="39" customWidth="1"/>
    <col min="2" max="2" width="48.42578125" style="39" customWidth="1"/>
    <col min="3" max="3" width="65.7109375" style="39" customWidth="1"/>
    <col min="4" max="4" width="16.7109375" style="39" customWidth="1"/>
    <col min="5" max="6" width="9.28515625" style="39" customWidth="1"/>
    <col min="7" max="16384" width="17.28515625" style="39"/>
  </cols>
  <sheetData>
    <row r="1" spans="1:6" ht="35.1" customHeight="1" x14ac:dyDescent="0.3">
      <c r="A1" s="149" t="s">
        <v>28</v>
      </c>
      <c r="B1" s="150"/>
      <c r="C1" s="155"/>
      <c r="D1" s="156"/>
      <c r="E1" s="44"/>
      <c r="F1" s="44"/>
    </row>
    <row r="2" spans="1:6" ht="35.1" customHeight="1" x14ac:dyDescent="0.3">
      <c r="A2" s="49"/>
      <c r="B2" s="41"/>
      <c r="C2" s="42"/>
      <c r="D2" s="43"/>
      <c r="E2" s="44"/>
      <c r="F2" s="44"/>
    </row>
    <row r="3" spans="1:6" ht="35.1" customHeight="1" x14ac:dyDescent="0.3">
      <c r="A3" s="88"/>
      <c r="B3" s="41" t="s">
        <v>29</v>
      </c>
      <c r="C3" s="42"/>
      <c r="D3" s="43"/>
      <c r="E3" s="44"/>
      <c r="F3" s="44"/>
    </row>
    <row r="4" spans="1:6" ht="35.1" customHeight="1" x14ac:dyDescent="0.3">
      <c r="A4" s="49"/>
      <c r="B4" s="41"/>
      <c r="C4" s="42"/>
      <c r="D4" s="43"/>
      <c r="E4" s="44"/>
      <c r="F4" s="44"/>
    </row>
    <row r="5" spans="1:6" ht="35.1" customHeight="1" x14ac:dyDescent="0.3">
      <c r="A5" s="151" t="s">
        <v>53</v>
      </c>
      <c r="B5" s="150"/>
      <c r="C5" s="150"/>
      <c r="D5" s="150"/>
      <c r="E5" s="44"/>
      <c r="F5" s="44"/>
    </row>
    <row r="6" spans="1:6" ht="35.1" customHeight="1" x14ac:dyDescent="0.3">
      <c r="A6" s="49"/>
      <c r="B6" s="41"/>
      <c r="C6" s="42"/>
      <c r="D6" s="43"/>
      <c r="E6" s="44"/>
      <c r="F6" s="44"/>
    </row>
    <row r="7" spans="1:6" ht="58.35" customHeight="1" x14ac:dyDescent="0.3">
      <c r="A7" s="70"/>
      <c r="B7" s="71" t="s">
        <v>31</v>
      </c>
      <c r="C7" s="72" t="s">
        <v>54</v>
      </c>
      <c r="D7" s="73" t="s">
        <v>33</v>
      </c>
      <c r="E7" s="70"/>
      <c r="F7" s="70"/>
    </row>
    <row r="8" spans="1:6" ht="35.1" customHeight="1" x14ac:dyDescent="0.3">
      <c r="A8" s="49"/>
      <c r="B8" s="41"/>
      <c r="C8" s="42"/>
      <c r="D8" s="43"/>
      <c r="E8" s="44"/>
      <c r="F8" s="44"/>
    </row>
    <row r="9" spans="1:6" ht="35.1" customHeight="1" x14ac:dyDescent="0.3">
      <c r="A9" s="49">
        <v>1</v>
      </c>
      <c r="B9" s="41" t="s">
        <v>55</v>
      </c>
      <c r="C9" s="89"/>
      <c r="D9" s="90"/>
      <c r="E9" s="44"/>
      <c r="F9" s="44"/>
    </row>
    <row r="10" spans="1:6" ht="35.1" customHeight="1" x14ac:dyDescent="0.3">
      <c r="A10" s="49">
        <v>2</v>
      </c>
      <c r="B10" s="41" t="s">
        <v>56</v>
      </c>
      <c r="C10" s="89"/>
      <c r="D10" s="90"/>
      <c r="E10" s="44"/>
      <c r="F10" s="44"/>
    </row>
    <row r="11" spans="1:6" ht="35.1" customHeight="1" x14ac:dyDescent="0.3">
      <c r="A11" s="49">
        <v>3</v>
      </c>
      <c r="B11" s="41" t="s">
        <v>57</v>
      </c>
      <c r="C11" s="89"/>
      <c r="D11" s="90"/>
      <c r="E11" s="44"/>
      <c r="F11" s="44"/>
    </row>
    <row r="12" spans="1:6" ht="35.1" customHeight="1" x14ac:dyDescent="0.3">
      <c r="A12" s="49">
        <v>4</v>
      </c>
      <c r="B12" s="41" t="s">
        <v>58</v>
      </c>
      <c r="C12" s="89"/>
      <c r="D12" s="90"/>
      <c r="E12" s="44"/>
      <c r="F12" s="44"/>
    </row>
    <row r="13" spans="1:6" ht="35.1" customHeight="1" x14ac:dyDescent="0.3">
      <c r="A13" s="49">
        <v>5</v>
      </c>
      <c r="B13" s="41" t="s">
        <v>59</v>
      </c>
      <c r="C13" s="89"/>
      <c r="D13" s="90"/>
      <c r="E13" s="44"/>
      <c r="F13" s="44"/>
    </row>
    <row r="14" spans="1:6" ht="35.1" customHeight="1" x14ac:dyDescent="0.3">
      <c r="A14" s="49">
        <v>6</v>
      </c>
      <c r="B14" s="41" t="s">
        <v>60</v>
      </c>
      <c r="C14" s="89"/>
      <c r="D14" s="90"/>
      <c r="E14" s="44"/>
      <c r="F14" s="44"/>
    </row>
    <row r="15" spans="1:6" ht="35.1" customHeight="1" x14ac:dyDescent="0.3">
      <c r="A15" s="49">
        <v>7</v>
      </c>
      <c r="B15" s="41" t="s">
        <v>61</v>
      </c>
      <c r="C15" s="89"/>
      <c r="D15" s="90"/>
      <c r="E15" s="44"/>
      <c r="F15" s="44"/>
    </row>
    <row r="16" spans="1:6" ht="35.1" customHeight="1" x14ac:dyDescent="0.3">
      <c r="A16" s="49"/>
      <c r="B16" s="41"/>
      <c r="C16" s="74" t="s">
        <v>62</v>
      </c>
      <c r="D16" s="43">
        <f>SUM(D9:D15)</f>
        <v>0</v>
      </c>
      <c r="E16" s="44"/>
      <c r="F16" s="44"/>
    </row>
    <row r="17" spans="1:8" ht="35.1" customHeight="1" x14ac:dyDescent="0.3">
      <c r="A17" s="49"/>
      <c r="B17" s="41"/>
      <c r="C17" s="42"/>
      <c r="D17" s="43"/>
      <c r="E17" s="44"/>
      <c r="F17" s="44"/>
    </row>
    <row r="18" spans="1:8" ht="35.1" customHeight="1" x14ac:dyDescent="0.3">
      <c r="A18" s="49"/>
      <c r="B18" s="41"/>
      <c r="C18" s="42"/>
      <c r="D18" s="43"/>
      <c r="E18" s="44"/>
      <c r="F18" s="44"/>
    </row>
    <row r="19" spans="1:8" ht="35.1" customHeight="1" x14ac:dyDescent="0.3">
      <c r="A19" s="49"/>
      <c r="B19" s="41"/>
      <c r="C19" s="42"/>
      <c r="D19" s="43"/>
      <c r="E19" s="44"/>
      <c r="F19" s="44"/>
    </row>
    <row r="20" spans="1:8" ht="35.1" customHeight="1" x14ac:dyDescent="0.3">
      <c r="A20" s="49"/>
      <c r="B20" s="41"/>
      <c r="C20" s="42"/>
      <c r="D20" s="43"/>
      <c r="E20" s="44"/>
      <c r="F20" s="44"/>
    </row>
    <row r="21" spans="1:8" ht="27.75" customHeight="1" x14ac:dyDescent="0.3">
      <c r="B21" s="152" t="s">
        <v>52</v>
      </c>
      <c r="C21" s="153"/>
      <c r="D21" s="153"/>
      <c r="E21" s="153"/>
      <c r="F21" s="153"/>
      <c r="G21" s="153"/>
      <c r="H21" s="154"/>
    </row>
  </sheetData>
  <mergeCells count="4">
    <mergeCell ref="A1:B1"/>
    <mergeCell ref="A5:D5"/>
    <mergeCell ref="B21:H21"/>
    <mergeCell ref="C1:D1"/>
  </mergeCells>
  <pageMargins left="0.7" right="0.7" top="0.75" bottom="0.75" header="0.3" footer="0.3"/>
  <pageSetup scale="4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0"/>
  <sheetViews>
    <sheetView workbookViewId="0">
      <selection activeCell="C1" sqref="C1"/>
    </sheetView>
  </sheetViews>
  <sheetFormatPr defaultColWidth="17.28515625" defaultRowHeight="35.1" customHeight="1" x14ac:dyDescent="0.3"/>
  <cols>
    <col min="1" max="1" width="4.42578125" style="17" customWidth="1"/>
    <col min="2" max="2" width="38.28515625" style="17" customWidth="1"/>
    <col min="3" max="3" width="65.7109375" style="17" customWidth="1"/>
    <col min="4" max="4" width="17.85546875" style="17" customWidth="1"/>
    <col min="5" max="6" width="9.28515625" style="17" customWidth="1"/>
    <col min="7" max="16384" width="17.28515625" style="17"/>
  </cols>
  <sheetData>
    <row r="1" spans="1:6" ht="35.1" customHeight="1" x14ac:dyDescent="0.3">
      <c r="A1" s="157"/>
      <c r="B1" s="145"/>
      <c r="C1" s="19">
        <f>'Total Budget'!B2</f>
        <v>0</v>
      </c>
      <c r="D1" s="20"/>
      <c r="E1" s="21"/>
      <c r="F1" s="21"/>
    </row>
    <row r="2" spans="1:6" ht="35.1" customHeight="1" x14ac:dyDescent="0.3">
      <c r="A2" s="22"/>
      <c r="B2" s="23"/>
      <c r="C2" s="24"/>
      <c r="D2" s="20"/>
      <c r="E2" s="21"/>
      <c r="F2" s="21"/>
    </row>
    <row r="3" spans="1:6" ht="35.1" customHeight="1" x14ac:dyDescent="0.3">
      <c r="A3" s="84"/>
      <c r="B3" s="23" t="s">
        <v>29</v>
      </c>
      <c r="C3" s="24"/>
      <c r="D3" s="20"/>
      <c r="E3" s="21"/>
      <c r="F3" s="21"/>
    </row>
    <row r="4" spans="1:6" ht="35.1" customHeight="1" x14ac:dyDescent="0.3">
      <c r="A4" s="22"/>
      <c r="B4" s="23"/>
      <c r="C4" s="24"/>
      <c r="D4" s="20"/>
      <c r="E4" s="21"/>
      <c r="F4" s="21"/>
    </row>
    <row r="5" spans="1:6" ht="35.1" customHeight="1" x14ac:dyDescent="0.3">
      <c r="A5" s="146" t="s">
        <v>63</v>
      </c>
      <c r="B5" s="145"/>
      <c r="C5" s="145"/>
      <c r="D5" s="145"/>
      <c r="E5" s="21"/>
      <c r="F5" s="21"/>
    </row>
    <row r="6" spans="1:6" ht="35.1" customHeight="1" x14ac:dyDescent="0.3">
      <c r="A6" s="22"/>
      <c r="B6" s="23"/>
      <c r="C6" s="24"/>
      <c r="D6" s="20"/>
      <c r="E6" s="21"/>
      <c r="F6" s="21"/>
    </row>
    <row r="7" spans="1:6" ht="50.1" customHeight="1" x14ac:dyDescent="0.3">
      <c r="A7" s="35"/>
      <c r="B7" s="25" t="s">
        <v>31</v>
      </c>
      <c r="C7" s="26" t="s">
        <v>54</v>
      </c>
      <c r="D7" s="27" t="s">
        <v>33</v>
      </c>
      <c r="E7" s="35"/>
      <c r="F7" s="35"/>
    </row>
    <row r="8" spans="1:6" ht="50.1" customHeight="1" x14ac:dyDescent="0.3">
      <c r="A8" s="22"/>
      <c r="B8" s="23"/>
      <c r="C8" s="24"/>
      <c r="D8" s="20"/>
      <c r="E8" s="21"/>
      <c r="F8" s="21"/>
    </row>
    <row r="9" spans="1:6" ht="86.25" customHeight="1" x14ac:dyDescent="0.3">
      <c r="A9" s="28">
        <v>1</v>
      </c>
      <c r="B9" s="62" t="s">
        <v>64</v>
      </c>
      <c r="C9" s="86"/>
      <c r="D9" s="87"/>
      <c r="E9" s="21"/>
      <c r="F9" s="21"/>
    </row>
    <row r="10" spans="1:6" ht="65.099999999999994" customHeight="1" x14ac:dyDescent="0.3">
      <c r="A10" s="28">
        <v>2</v>
      </c>
      <c r="B10" s="62" t="s">
        <v>65</v>
      </c>
      <c r="C10" s="86"/>
      <c r="D10" s="87"/>
      <c r="E10" s="21"/>
      <c r="F10" s="21"/>
    </row>
    <row r="11" spans="1:6" ht="65.099999999999994" customHeight="1" x14ac:dyDescent="0.3">
      <c r="A11" s="28">
        <v>3</v>
      </c>
      <c r="B11" s="62" t="s">
        <v>66</v>
      </c>
      <c r="C11" s="86"/>
      <c r="D11" s="87"/>
      <c r="E11" s="21"/>
      <c r="F11" s="21"/>
    </row>
    <row r="12" spans="1:6" ht="80.25" customHeight="1" x14ac:dyDescent="0.3">
      <c r="A12" s="28">
        <v>4</v>
      </c>
      <c r="B12" s="62" t="s">
        <v>67</v>
      </c>
      <c r="C12" s="86"/>
      <c r="D12" s="87"/>
      <c r="E12" s="21"/>
      <c r="F12" s="21"/>
    </row>
    <row r="13" spans="1:6" ht="65.099999999999994" customHeight="1" x14ac:dyDescent="0.3">
      <c r="A13" s="28">
        <v>5</v>
      </c>
      <c r="B13" s="62" t="s">
        <v>68</v>
      </c>
      <c r="C13" s="86"/>
      <c r="D13" s="87"/>
      <c r="E13" s="21"/>
      <c r="F13" s="21"/>
    </row>
    <row r="14" spans="1:6" ht="84.75" customHeight="1" x14ac:dyDescent="0.3">
      <c r="A14" s="28">
        <v>6</v>
      </c>
      <c r="B14" s="62" t="s">
        <v>69</v>
      </c>
      <c r="C14" s="86"/>
      <c r="D14" s="87"/>
      <c r="E14" s="21"/>
      <c r="F14" s="21"/>
    </row>
    <row r="15" spans="1:6" ht="45" customHeight="1" x14ac:dyDescent="0.3">
      <c r="A15" s="30"/>
      <c r="B15" s="31"/>
      <c r="C15" s="63" t="s">
        <v>70</v>
      </c>
      <c r="D15" s="33">
        <f>SUM(D9:D14)</f>
        <v>0</v>
      </c>
      <c r="E15" s="21"/>
      <c r="F15" s="21"/>
    </row>
    <row r="16" spans="1:6" ht="35.1" customHeight="1" x14ac:dyDescent="0.3">
      <c r="A16" s="22"/>
      <c r="B16" s="23"/>
      <c r="C16" s="24"/>
      <c r="D16" s="20"/>
      <c r="E16" s="21"/>
      <c r="F16" s="21"/>
    </row>
    <row r="17" spans="1:6" ht="35.1" customHeight="1" x14ac:dyDescent="0.3">
      <c r="A17" s="22"/>
      <c r="B17" s="23"/>
      <c r="C17" s="24"/>
      <c r="D17" s="20"/>
      <c r="E17" s="21"/>
      <c r="F17" s="21"/>
    </row>
    <row r="18" spans="1:6" ht="35.1" customHeight="1" x14ac:dyDescent="0.3">
      <c r="A18" s="22"/>
      <c r="B18" s="23"/>
      <c r="C18" s="24"/>
      <c r="D18" s="20"/>
      <c r="E18" s="21"/>
      <c r="F18" s="21"/>
    </row>
    <row r="19" spans="1:6" ht="35.1" customHeight="1" x14ac:dyDescent="0.3">
      <c r="A19" s="22"/>
      <c r="B19" s="23"/>
      <c r="C19" s="24"/>
      <c r="D19" s="20"/>
      <c r="E19" s="21"/>
      <c r="F19" s="21"/>
    </row>
    <row r="20" spans="1:6" ht="35.1" customHeight="1" x14ac:dyDescent="0.3">
      <c r="A20" s="22"/>
      <c r="B20" s="23"/>
      <c r="C20" s="24"/>
      <c r="D20" s="20"/>
      <c r="E20" s="21"/>
      <c r="F20" s="21"/>
    </row>
  </sheetData>
  <mergeCells count="2">
    <mergeCell ref="A1:B1"/>
    <mergeCell ref="A5:D5"/>
  </mergeCells>
  <pageMargins left="0.7" right="0.7" top="0.75" bottom="0.75" header="0.3" footer="0.3"/>
  <pageSetup scale="6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A71F8-9BE8-4E99-9E46-19E83C679FE6}">
  <dimension ref="A1:H27"/>
  <sheetViews>
    <sheetView topLeftCell="A8" workbookViewId="0">
      <selection activeCell="B7" sqref="B7"/>
    </sheetView>
  </sheetViews>
  <sheetFormatPr defaultColWidth="8.7109375" defaultRowHeight="20.25" x14ac:dyDescent="0.3"/>
  <cols>
    <col min="1" max="1" width="44.42578125" style="39" customWidth="1"/>
    <col min="2" max="2" width="41.28515625" style="39" customWidth="1"/>
    <col min="3" max="3" width="19.140625" style="39" customWidth="1"/>
    <col min="4" max="4" width="18.7109375" style="39" customWidth="1"/>
    <col min="5" max="5" width="21.140625" style="39" customWidth="1"/>
    <col min="6" max="6" width="100.28515625" style="39" customWidth="1"/>
    <col min="7" max="16384" width="8.7109375" style="39"/>
  </cols>
  <sheetData>
    <row r="1" spans="1:8" ht="21" customHeight="1" x14ac:dyDescent="0.3">
      <c r="A1" s="40" t="s">
        <v>71</v>
      </c>
      <c r="C1" s="158"/>
      <c r="D1" s="159"/>
      <c r="E1" s="159"/>
      <c r="F1" s="160"/>
    </row>
    <row r="2" spans="1:8" ht="81" x14ac:dyDescent="0.3">
      <c r="A2" s="120"/>
      <c r="B2" s="118" t="s">
        <v>29</v>
      </c>
      <c r="C2" s="42"/>
      <c r="D2" s="43"/>
      <c r="E2" s="44"/>
    </row>
    <row r="3" spans="1:8" ht="19.5" customHeight="1" x14ac:dyDescent="0.3">
      <c r="A3" s="38"/>
      <c r="B3" s="41"/>
      <c r="C3" s="42"/>
      <c r="D3" s="43"/>
      <c r="E3" s="44"/>
    </row>
    <row r="4" spans="1:8" ht="19.5" customHeight="1" x14ac:dyDescent="0.3">
      <c r="A4" s="38"/>
      <c r="B4" s="41"/>
      <c r="C4" s="173" t="s">
        <v>72</v>
      </c>
      <c r="D4" s="174"/>
      <c r="E4" s="174"/>
      <c r="F4" s="174"/>
      <c r="G4" s="174"/>
      <c r="H4" s="175"/>
    </row>
    <row r="6" spans="1:8" ht="60.75" x14ac:dyDescent="0.3">
      <c r="A6" s="48" t="s">
        <v>73</v>
      </c>
      <c r="B6" s="50" t="s">
        <v>74</v>
      </c>
      <c r="C6" s="50" t="s">
        <v>113</v>
      </c>
      <c r="D6" s="48" t="s">
        <v>76</v>
      </c>
      <c r="E6" s="50" t="s">
        <v>77</v>
      </c>
    </row>
    <row r="7" spans="1:8" ht="35.1" customHeight="1" x14ac:dyDescent="0.3"/>
    <row r="8" spans="1:8" ht="35.1" customHeight="1" x14ac:dyDescent="0.3">
      <c r="A8" s="45" t="s">
        <v>78</v>
      </c>
      <c r="B8" s="91"/>
      <c r="C8" s="46">
        <v>1116</v>
      </c>
      <c r="D8" s="92"/>
      <c r="E8" s="47">
        <f>IF(D8="", (B8*C8*12), (B8*D8*12))</f>
        <v>0</v>
      </c>
    </row>
    <row r="9" spans="1:8" ht="35.1" customHeight="1" x14ac:dyDescent="0.3">
      <c r="A9" s="45" t="s">
        <v>79</v>
      </c>
      <c r="B9" s="91"/>
      <c r="C9" s="46">
        <v>1256</v>
      </c>
      <c r="D9" s="92"/>
      <c r="E9" s="47">
        <f t="shared" ref="E9:E12" si="0">IF(D9="", (B9*C9*12), (B9*D9*12))</f>
        <v>0</v>
      </c>
    </row>
    <row r="10" spans="1:8" ht="35.1" customHeight="1" x14ac:dyDescent="0.3">
      <c r="A10" s="45" t="s">
        <v>80</v>
      </c>
      <c r="B10" s="91"/>
      <c r="C10" s="46">
        <v>1573</v>
      </c>
      <c r="D10" s="92"/>
      <c r="E10" s="47">
        <f t="shared" si="0"/>
        <v>0</v>
      </c>
    </row>
    <row r="11" spans="1:8" ht="35.1" customHeight="1" x14ac:dyDescent="0.3">
      <c r="A11" s="45" t="s">
        <v>81</v>
      </c>
      <c r="B11" s="91"/>
      <c r="C11" s="46">
        <v>1895</v>
      </c>
      <c r="D11" s="92"/>
      <c r="E11" s="47">
        <f t="shared" si="0"/>
        <v>0</v>
      </c>
    </row>
    <row r="12" spans="1:8" ht="35.1" customHeight="1" x14ac:dyDescent="0.3">
      <c r="A12" s="45" t="s">
        <v>82</v>
      </c>
      <c r="B12" s="91"/>
      <c r="C12" s="46">
        <v>2083</v>
      </c>
      <c r="D12" s="92"/>
      <c r="E12" s="47">
        <f t="shared" si="0"/>
        <v>0</v>
      </c>
    </row>
    <row r="13" spans="1:8" ht="35.1" customHeight="1" x14ac:dyDescent="0.3">
      <c r="A13" s="45"/>
      <c r="E13" s="47"/>
    </row>
    <row r="14" spans="1:8" ht="35.1" customHeight="1" x14ac:dyDescent="0.3">
      <c r="A14" s="161" t="s">
        <v>83</v>
      </c>
      <c r="B14" s="162"/>
      <c r="C14" s="162"/>
      <c r="D14" s="163"/>
      <c r="E14" s="54">
        <f>SUM(E8:E12)</f>
        <v>0</v>
      </c>
    </row>
    <row r="15" spans="1:8" ht="35.1" customHeight="1" x14ac:dyDescent="0.3"/>
    <row r="16" spans="1:8" ht="60" customHeight="1" x14ac:dyDescent="0.3">
      <c r="A16" s="170" t="s">
        <v>84</v>
      </c>
      <c r="B16" s="171"/>
      <c r="C16" s="171"/>
      <c r="D16" s="171"/>
      <c r="E16" s="172"/>
    </row>
    <row r="17" spans="1:4" ht="35.1" customHeight="1" x14ac:dyDescent="0.3"/>
    <row r="18" spans="1:4" ht="35.1" customHeight="1" x14ac:dyDescent="0.3">
      <c r="B18" s="48" t="s">
        <v>85</v>
      </c>
    </row>
    <row r="19" spans="1:4" ht="35.1" customHeight="1" x14ac:dyDescent="0.3"/>
    <row r="20" spans="1:4" ht="45.75" customHeight="1" x14ac:dyDescent="0.3">
      <c r="A20" s="48" t="s">
        <v>86</v>
      </c>
      <c r="B20" s="48"/>
      <c r="C20" s="48"/>
      <c r="D20" s="50" t="s">
        <v>87</v>
      </c>
    </row>
    <row r="21" spans="1:4" ht="35.1" customHeight="1" x14ac:dyDescent="0.3">
      <c r="A21" s="176"/>
      <c r="B21" s="177"/>
      <c r="C21" s="178"/>
      <c r="D21" s="92"/>
    </row>
    <row r="22" spans="1:4" ht="35.1" customHeight="1" x14ac:dyDescent="0.3">
      <c r="A22" s="164"/>
      <c r="B22" s="165"/>
      <c r="C22" s="166"/>
      <c r="D22" s="92"/>
    </row>
    <row r="23" spans="1:4" ht="35.1" customHeight="1" x14ac:dyDescent="0.3">
      <c r="A23" s="164"/>
      <c r="B23" s="165"/>
      <c r="C23" s="166"/>
      <c r="D23" s="92"/>
    </row>
    <row r="24" spans="1:4" ht="35.1" customHeight="1" x14ac:dyDescent="0.3">
      <c r="A24" s="167" t="s">
        <v>88</v>
      </c>
      <c r="B24" s="168"/>
      <c r="C24" s="169"/>
      <c r="D24" s="54">
        <f>SUM(D21:D23)</f>
        <v>0</v>
      </c>
    </row>
    <row r="27" spans="1:4" ht="39.75" x14ac:dyDescent="0.3">
      <c r="A27" s="119" t="s">
        <v>114</v>
      </c>
    </row>
  </sheetData>
  <mergeCells count="8">
    <mergeCell ref="C1:F1"/>
    <mergeCell ref="A14:D14"/>
    <mergeCell ref="A23:C23"/>
    <mergeCell ref="A24:C24"/>
    <mergeCell ref="A16:E16"/>
    <mergeCell ref="C4:H4"/>
    <mergeCell ref="A21:C21"/>
    <mergeCell ref="A22:C22"/>
  </mergeCells>
  <pageMargins left="0.7" right="0.7" top="0.75" bottom="0.75" header="0.3" footer="0.3"/>
  <pageSetup scale="61"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DC2F5-A7B5-43DD-8310-D49B7E659C4F}">
  <dimension ref="A1:H27"/>
  <sheetViews>
    <sheetView workbookViewId="0">
      <selection activeCell="E14" sqref="E14"/>
    </sheetView>
  </sheetViews>
  <sheetFormatPr defaultColWidth="8.7109375" defaultRowHeight="20.25" x14ac:dyDescent="0.3"/>
  <cols>
    <col min="1" max="1" width="44.42578125" style="39" customWidth="1"/>
    <col min="2" max="2" width="41.28515625" style="39" customWidth="1"/>
    <col min="3" max="3" width="19.140625" style="39" customWidth="1"/>
    <col min="4" max="4" width="18.7109375" style="39" customWidth="1"/>
    <col min="5" max="5" width="21.140625" style="39" customWidth="1"/>
    <col min="6" max="6" width="100.28515625" style="39" customWidth="1"/>
    <col min="7" max="16384" width="8.7109375" style="39"/>
  </cols>
  <sheetData>
    <row r="1" spans="1:8" ht="21" customHeight="1" x14ac:dyDescent="0.3">
      <c r="A1" s="40" t="s">
        <v>71</v>
      </c>
      <c r="C1" s="158"/>
      <c r="D1" s="159"/>
      <c r="E1" s="159"/>
      <c r="F1" s="160"/>
    </row>
    <row r="2" spans="1:8" ht="81" x14ac:dyDescent="0.3">
      <c r="A2" s="120"/>
      <c r="B2" s="118" t="s">
        <v>29</v>
      </c>
      <c r="C2" s="42"/>
      <c r="D2" s="43"/>
      <c r="E2" s="44"/>
    </row>
    <row r="3" spans="1:8" ht="19.5" customHeight="1" x14ac:dyDescent="0.3">
      <c r="A3" s="38"/>
      <c r="B3" s="41"/>
      <c r="C3" s="42"/>
      <c r="D3" s="43"/>
      <c r="E3" s="44"/>
    </row>
    <row r="4" spans="1:8" ht="19.5" customHeight="1" x14ac:dyDescent="0.3">
      <c r="A4" s="38"/>
      <c r="B4" s="41"/>
      <c r="C4" s="173" t="s">
        <v>72</v>
      </c>
      <c r="D4" s="174"/>
      <c r="E4" s="174"/>
      <c r="F4" s="174"/>
      <c r="G4" s="174"/>
      <c r="H4" s="175"/>
    </row>
    <row r="6" spans="1:8" ht="60.75" x14ac:dyDescent="0.3">
      <c r="A6" s="48" t="s">
        <v>73</v>
      </c>
      <c r="B6" s="50" t="s">
        <v>74</v>
      </c>
      <c r="C6" s="50" t="s">
        <v>113</v>
      </c>
      <c r="D6" s="48" t="s">
        <v>76</v>
      </c>
      <c r="E6" s="50" t="s">
        <v>77</v>
      </c>
    </row>
    <row r="7" spans="1:8" ht="35.1" customHeight="1" x14ac:dyDescent="0.3"/>
    <row r="8" spans="1:8" ht="35.1" customHeight="1" x14ac:dyDescent="0.3">
      <c r="A8" s="45" t="s">
        <v>78</v>
      </c>
      <c r="B8" s="91"/>
      <c r="C8" s="46">
        <v>756</v>
      </c>
      <c r="D8" s="92"/>
      <c r="E8" s="47">
        <f>IF(D8="", (B8*C8*12), (B8*D8*12))</f>
        <v>0</v>
      </c>
    </row>
    <row r="9" spans="1:8" ht="35.1" customHeight="1" x14ac:dyDescent="0.3">
      <c r="A9" s="45" t="s">
        <v>79</v>
      </c>
      <c r="B9" s="91"/>
      <c r="C9" s="46">
        <v>836</v>
      </c>
      <c r="D9" s="92"/>
      <c r="E9" s="47">
        <f t="shared" ref="E9:E12" si="0">IF(D9="", (B9*C9*12), (B9*D9*12))</f>
        <v>0</v>
      </c>
    </row>
    <row r="10" spans="1:8" ht="35.1" customHeight="1" x14ac:dyDescent="0.3">
      <c r="A10" s="45" t="s">
        <v>80</v>
      </c>
      <c r="B10" s="91"/>
      <c r="C10" s="46">
        <v>1097</v>
      </c>
      <c r="D10" s="92"/>
      <c r="E10" s="47">
        <f t="shared" si="0"/>
        <v>0</v>
      </c>
    </row>
    <row r="11" spans="1:8" ht="35.1" customHeight="1" x14ac:dyDescent="0.3">
      <c r="A11" s="45" t="s">
        <v>81</v>
      </c>
      <c r="B11" s="91"/>
      <c r="C11" s="46">
        <v>1329</v>
      </c>
      <c r="D11" s="92"/>
      <c r="E11" s="47">
        <f t="shared" si="0"/>
        <v>0</v>
      </c>
    </row>
    <row r="12" spans="1:8" ht="35.1" customHeight="1" x14ac:dyDescent="0.3">
      <c r="A12" s="45" t="s">
        <v>82</v>
      </c>
      <c r="B12" s="91"/>
      <c r="C12" s="46">
        <v>1840</v>
      </c>
      <c r="D12" s="92"/>
      <c r="E12" s="47">
        <f t="shared" si="0"/>
        <v>0</v>
      </c>
    </row>
    <row r="13" spans="1:8" ht="35.1" customHeight="1" x14ac:dyDescent="0.3">
      <c r="A13" s="45"/>
      <c r="E13" s="47"/>
    </row>
    <row r="14" spans="1:8" ht="35.1" customHeight="1" x14ac:dyDescent="0.3">
      <c r="A14" s="161" t="s">
        <v>83</v>
      </c>
      <c r="B14" s="162"/>
      <c r="C14" s="162"/>
      <c r="D14" s="163"/>
      <c r="E14" s="54">
        <f>SUM(E8:E12)</f>
        <v>0</v>
      </c>
    </row>
    <row r="15" spans="1:8" ht="35.1" customHeight="1" x14ac:dyDescent="0.3"/>
    <row r="16" spans="1:8" ht="60" customHeight="1" x14ac:dyDescent="0.3">
      <c r="A16" s="170" t="s">
        <v>84</v>
      </c>
      <c r="B16" s="171"/>
      <c r="C16" s="171"/>
      <c r="D16" s="171"/>
      <c r="E16" s="172"/>
    </row>
    <row r="17" spans="1:4" ht="35.1" customHeight="1" x14ac:dyDescent="0.3"/>
    <row r="18" spans="1:4" ht="35.1" customHeight="1" x14ac:dyDescent="0.3">
      <c r="B18" s="48" t="s">
        <v>85</v>
      </c>
    </row>
    <row r="19" spans="1:4" ht="35.1" customHeight="1" x14ac:dyDescent="0.3"/>
    <row r="20" spans="1:4" ht="45.75" customHeight="1" x14ac:dyDescent="0.3">
      <c r="A20" s="48" t="s">
        <v>86</v>
      </c>
      <c r="B20" s="48"/>
      <c r="C20" s="48"/>
      <c r="D20" s="50" t="s">
        <v>87</v>
      </c>
    </row>
    <row r="21" spans="1:4" ht="35.1" customHeight="1" x14ac:dyDescent="0.3">
      <c r="A21" s="176"/>
      <c r="B21" s="177"/>
      <c r="C21" s="178"/>
      <c r="D21" s="92"/>
    </row>
    <row r="22" spans="1:4" ht="35.1" customHeight="1" x14ac:dyDescent="0.3">
      <c r="A22" s="164"/>
      <c r="B22" s="165"/>
      <c r="C22" s="166"/>
      <c r="D22" s="92"/>
    </row>
    <row r="23" spans="1:4" ht="35.1" customHeight="1" x14ac:dyDescent="0.3">
      <c r="A23" s="164"/>
      <c r="B23" s="165"/>
      <c r="C23" s="166"/>
      <c r="D23" s="92"/>
    </row>
    <row r="24" spans="1:4" ht="35.1" customHeight="1" x14ac:dyDescent="0.3">
      <c r="A24" s="167" t="s">
        <v>88</v>
      </c>
      <c r="B24" s="168"/>
      <c r="C24" s="169"/>
      <c r="D24" s="54">
        <f>SUM(D21:D23)</f>
        <v>0</v>
      </c>
    </row>
    <row r="27" spans="1:4" ht="39.75" x14ac:dyDescent="0.3">
      <c r="A27" s="119" t="s">
        <v>114</v>
      </c>
    </row>
  </sheetData>
  <mergeCells count="8">
    <mergeCell ref="A23:C23"/>
    <mergeCell ref="A24:C24"/>
    <mergeCell ref="C1:F1"/>
    <mergeCell ref="C4:H4"/>
    <mergeCell ref="A14:D14"/>
    <mergeCell ref="A16:E16"/>
    <mergeCell ref="A21:C21"/>
    <mergeCell ref="A22:C22"/>
  </mergeCells>
  <pageMargins left="0.7" right="0.7" top="0.75" bottom="0.75" header="0.3" footer="0.3"/>
  <pageSetup scale="61"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B3487-FB2B-4ABF-9257-A977897A0CA6}">
  <dimension ref="A1:H27"/>
  <sheetViews>
    <sheetView workbookViewId="0">
      <selection activeCell="E14" sqref="E14"/>
    </sheetView>
  </sheetViews>
  <sheetFormatPr defaultColWidth="8.7109375" defaultRowHeight="20.25" x14ac:dyDescent="0.3"/>
  <cols>
    <col min="1" max="1" width="44.42578125" style="39" customWidth="1"/>
    <col min="2" max="2" width="41.28515625" style="39" customWidth="1"/>
    <col min="3" max="3" width="19.140625" style="39" customWidth="1"/>
    <col min="4" max="4" width="18.7109375" style="39" customWidth="1"/>
    <col min="5" max="5" width="21.140625" style="39" customWidth="1"/>
    <col min="6" max="6" width="100.28515625" style="39" customWidth="1"/>
    <col min="7" max="16384" width="8.7109375" style="39"/>
  </cols>
  <sheetData>
    <row r="1" spans="1:8" ht="21" customHeight="1" x14ac:dyDescent="0.3">
      <c r="A1" s="40" t="s">
        <v>71</v>
      </c>
      <c r="C1" s="158"/>
      <c r="D1" s="159"/>
      <c r="E1" s="159"/>
      <c r="F1" s="160"/>
    </row>
    <row r="2" spans="1:8" ht="81" x14ac:dyDescent="0.3">
      <c r="A2" s="120"/>
      <c r="B2" s="118" t="s">
        <v>29</v>
      </c>
      <c r="C2" s="42"/>
      <c r="D2" s="43"/>
      <c r="E2" s="44"/>
    </row>
    <row r="3" spans="1:8" ht="19.5" customHeight="1" x14ac:dyDescent="0.3">
      <c r="A3" s="38"/>
      <c r="B3" s="41"/>
      <c r="C3" s="42"/>
      <c r="D3" s="43"/>
      <c r="E3" s="44"/>
    </row>
    <row r="4" spans="1:8" ht="19.5" customHeight="1" x14ac:dyDescent="0.3">
      <c r="A4" s="38"/>
      <c r="B4" s="41"/>
      <c r="C4" s="173" t="s">
        <v>72</v>
      </c>
      <c r="D4" s="174"/>
      <c r="E4" s="174"/>
      <c r="F4" s="174"/>
      <c r="G4" s="174"/>
      <c r="H4" s="175"/>
    </row>
    <row r="6" spans="1:8" ht="60.75" x14ac:dyDescent="0.3">
      <c r="A6" s="48" t="s">
        <v>73</v>
      </c>
      <c r="B6" s="50" t="s">
        <v>74</v>
      </c>
      <c r="C6" s="50" t="s">
        <v>113</v>
      </c>
      <c r="D6" s="48" t="s">
        <v>76</v>
      </c>
      <c r="E6" s="50" t="s">
        <v>77</v>
      </c>
    </row>
    <row r="7" spans="1:8" ht="35.1" customHeight="1" x14ac:dyDescent="0.3"/>
    <row r="8" spans="1:8" ht="35.1" customHeight="1" x14ac:dyDescent="0.3">
      <c r="A8" s="45" t="s">
        <v>78</v>
      </c>
      <c r="B8" s="91"/>
      <c r="C8" s="46">
        <v>879</v>
      </c>
      <c r="D8" s="92"/>
      <c r="E8" s="47">
        <f>IF(D8="", (B8*C8*12), (B8*D8*12))</f>
        <v>0</v>
      </c>
    </row>
    <row r="9" spans="1:8" ht="35.1" customHeight="1" x14ac:dyDescent="0.3">
      <c r="A9" s="45" t="s">
        <v>79</v>
      </c>
      <c r="B9" s="91"/>
      <c r="C9" s="46">
        <v>921</v>
      </c>
      <c r="D9" s="92"/>
      <c r="E9" s="47">
        <f t="shared" ref="E9:E12" si="0">IF(D9="", (B9*C9*12), (B9*D9*12))</f>
        <v>0</v>
      </c>
    </row>
    <row r="10" spans="1:8" ht="35.1" customHeight="1" x14ac:dyDescent="0.3">
      <c r="A10" s="45" t="s">
        <v>80</v>
      </c>
      <c r="B10" s="91"/>
      <c r="C10" s="46">
        <v>1169</v>
      </c>
      <c r="D10" s="92"/>
      <c r="E10" s="47">
        <f t="shared" si="0"/>
        <v>0</v>
      </c>
    </row>
    <row r="11" spans="1:8" ht="35.1" customHeight="1" x14ac:dyDescent="0.3">
      <c r="A11" s="45" t="s">
        <v>81</v>
      </c>
      <c r="B11" s="91"/>
      <c r="C11" s="46">
        <v>1550</v>
      </c>
      <c r="D11" s="92"/>
      <c r="E11" s="47">
        <f t="shared" si="0"/>
        <v>0</v>
      </c>
    </row>
    <row r="12" spans="1:8" ht="35.1" customHeight="1" x14ac:dyDescent="0.3">
      <c r="A12" s="45" t="s">
        <v>82</v>
      </c>
      <c r="B12" s="91"/>
      <c r="C12" s="46">
        <v>1961</v>
      </c>
      <c r="D12" s="92"/>
      <c r="E12" s="47">
        <f t="shared" si="0"/>
        <v>0</v>
      </c>
    </row>
    <row r="13" spans="1:8" ht="35.1" customHeight="1" x14ac:dyDescent="0.3">
      <c r="A13" s="45"/>
      <c r="E13" s="47"/>
    </row>
    <row r="14" spans="1:8" ht="35.1" customHeight="1" x14ac:dyDescent="0.3">
      <c r="A14" s="161" t="s">
        <v>83</v>
      </c>
      <c r="B14" s="162"/>
      <c r="C14" s="162"/>
      <c r="D14" s="163"/>
      <c r="E14" s="54">
        <f>SUM(E8:E12)</f>
        <v>0</v>
      </c>
    </row>
    <row r="15" spans="1:8" ht="35.1" customHeight="1" x14ac:dyDescent="0.3"/>
    <row r="16" spans="1:8" ht="60" customHeight="1" x14ac:dyDescent="0.3">
      <c r="A16" s="170" t="s">
        <v>84</v>
      </c>
      <c r="B16" s="171"/>
      <c r="C16" s="171"/>
      <c r="D16" s="171"/>
      <c r="E16" s="172"/>
    </row>
    <row r="17" spans="1:4" ht="35.1" customHeight="1" x14ac:dyDescent="0.3"/>
    <row r="18" spans="1:4" ht="35.1" customHeight="1" x14ac:dyDescent="0.3">
      <c r="B18" s="48" t="s">
        <v>85</v>
      </c>
    </row>
    <row r="19" spans="1:4" ht="35.1" customHeight="1" x14ac:dyDescent="0.3"/>
    <row r="20" spans="1:4" ht="45.75" customHeight="1" x14ac:dyDescent="0.3">
      <c r="A20" s="48" t="s">
        <v>86</v>
      </c>
      <c r="B20" s="48"/>
      <c r="C20" s="48"/>
      <c r="D20" s="50" t="s">
        <v>87</v>
      </c>
    </row>
    <row r="21" spans="1:4" ht="35.1" customHeight="1" x14ac:dyDescent="0.3">
      <c r="A21" s="176"/>
      <c r="B21" s="177"/>
      <c r="C21" s="178"/>
      <c r="D21" s="92"/>
    </row>
    <row r="22" spans="1:4" ht="35.1" customHeight="1" x14ac:dyDescent="0.3">
      <c r="A22" s="164"/>
      <c r="B22" s="165"/>
      <c r="C22" s="166"/>
      <c r="D22" s="92"/>
    </row>
    <row r="23" spans="1:4" ht="35.1" customHeight="1" x14ac:dyDescent="0.3">
      <c r="A23" s="164"/>
      <c r="B23" s="165"/>
      <c r="C23" s="166"/>
      <c r="D23" s="92"/>
    </row>
    <row r="24" spans="1:4" ht="35.1" customHeight="1" x14ac:dyDescent="0.3">
      <c r="A24" s="167" t="s">
        <v>88</v>
      </c>
      <c r="B24" s="168"/>
      <c r="C24" s="169"/>
      <c r="D24" s="54">
        <f>SUM(D21:D23)</f>
        <v>0</v>
      </c>
    </row>
    <row r="27" spans="1:4" ht="39.75" x14ac:dyDescent="0.3">
      <c r="A27" s="119" t="s">
        <v>114</v>
      </c>
    </row>
  </sheetData>
  <mergeCells count="8">
    <mergeCell ref="A23:C23"/>
    <mergeCell ref="A24:C24"/>
    <mergeCell ref="C1:F1"/>
    <mergeCell ref="C4:H4"/>
    <mergeCell ref="A14:D14"/>
    <mergeCell ref="A16:E16"/>
    <mergeCell ref="A21:C21"/>
    <mergeCell ref="A22:C22"/>
  </mergeCells>
  <pageMargins left="0.7" right="0.7" top="0.75" bottom="0.75" header="0.3" footer="0.3"/>
  <pageSetup scale="61"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workbookViewId="0">
      <selection activeCell="E15" sqref="E15"/>
    </sheetView>
  </sheetViews>
  <sheetFormatPr defaultColWidth="8.7109375" defaultRowHeight="20.25" x14ac:dyDescent="0.3"/>
  <cols>
    <col min="1" max="1" width="19.7109375" style="17" customWidth="1"/>
    <col min="2" max="2" width="36.7109375" style="17" customWidth="1"/>
    <col min="3" max="3" width="15.28515625" style="17" customWidth="1"/>
    <col min="4" max="4" width="19.140625" style="17" customWidth="1"/>
    <col min="5" max="5" width="16.42578125" style="17" customWidth="1"/>
    <col min="6" max="16384" width="8.7109375" style="17"/>
  </cols>
  <sheetData>
    <row r="1" spans="1:6" ht="21" customHeight="1" x14ac:dyDescent="0.3">
      <c r="A1" s="34" t="s">
        <v>28</v>
      </c>
      <c r="B1" s="181"/>
      <c r="C1" s="181"/>
      <c r="D1" s="181"/>
      <c r="E1" s="181"/>
      <c r="F1" s="181"/>
    </row>
    <row r="2" spans="1:6" ht="19.5" customHeight="1" x14ac:dyDescent="0.3">
      <c r="A2" s="84"/>
      <c r="B2" s="23" t="s">
        <v>29</v>
      </c>
      <c r="C2" s="24"/>
      <c r="D2" s="20"/>
      <c r="E2" s="21"/>
    </row>
    <row r="3" spans="1:6" ht="19.5" customHeight="1" x14ac:dyDescent="0.3">
      <c r="A3" s="22"/>
      <c r="B3" s="23"/>
      <c r="C3" s="24"/>
      <c r="D3" s="20"/>
      <c r="E3" s="21"/>
    </row>
    <row r="4" spans="1:6" ht="19.5" customHeight="1" x14ac:dyDescent="0.3">
      <c r="A4" s="22"/>
      <c r="B4" s="23"/>
      <c r="C4" s="180" t="s">
        <v>89</v>
      </c>
      <c r="D4" s="180"/>
      <c r="E4" s="180"/>
    </row>
    <row r="6" spans="1:6" ht="81" x14ac:dyDescent="0.3">
      <c r="A6" s="36" t="s">
        <v>73</v>
      </c>
      <c r="B6" s="51" t="s">
        <v>74</v>
      </c>
      <c r="C6" s="51" t="s">
        <v>113</v>
      </c>
      <c r="D6" s="36" t="s">
        <v>76</v>
      </c>
      <c r="E6" s="53" t="s">
        <v>77</v>
      </c>
    </row>
    <row r="8" spans="1:6" ht="35.1" customHeight="1" x14ac:dyDescent="0.3">
      <c r="A8" s="52" t="s">
        <v>78</v>
      </c>
      <c r="B8" s="79"/>
      <c r="C8" s="46">
        <v>1116</v>
      </c>
      <c r="D8" s="93"/>
      <c r="E8" s="37">
        <f>IF(D8="", (B8*C8*12), (B8*D8*12))</f>
        <v>0</v>
      </c>
    </row>
    <row r="9" spans="1:6" ht="35.1" customHeight="1" x14ac:dyDescent="0.3">
      <c r="A9" s="52" t="s">
        <v>79</v>
      </c>
      <c r="B9" s="79"/>
      <c r="C9" s="46">
        <v>1256</v>
      </c>
      <c r="D9" s="93"/>
      <c r="E9" s="37">
        <f t="shared" ref="E9:E12" si="0">IF(D9="", (B9*C9*12), (B9*D9*12))</f>
        <v>0</v>
      </c>
    </row>
    <row r="10" spans="1:6" ht="35.1" customHeight="1" x14ac:dyDescent="0.3">
      <c r="A10" s="52" t="s">
        <v>80</v>
      </c>
      <c r="B10" s="79"/>
      <c r="C10" s="46">
        <v>1573</v>
      </c>
      <c r="D10" s="93"/>
      <c r="E10" s="37">
        <f t="shared" si="0"/>
        <v>0</v>
      </c>
    </row>
    <row r="11" spans="1:6" ht="35.1" customHeight="1" x14ac:dyDescent="0.3">
      <c r="A11" s="52" t="s">
        <v>81</v>
      </c>
      <c r="B11" s="79"/>
      <c r="C11" s="46">
        <v>1895</v>
      </c>
      <c r="D11" s="93"/>
      <c r="E11" s="37">
        <f t="shared" si="0"/>
        <v>0</v>
      </c>
    </row>
    <row r="12" spans="1:6" ht="35.1" customHeight="1" x14ac:dyDescent="0.3">
      <c r="A12" s="52" t="s">
        <v>82</v>
      </c>
      <c r="B12" s="79"/>
      <c r="C12" s="46">
        <v>2083</v>
      </c>
      <c r="D12" s="93"/>
      <c r="E12" s="37">
        <f t="shared" si="0"/>
        <v>0</v>
      </c>
    </row>
    <row r="13" spans="1:6" ht="35.1" customHeight="1" x14ac:dyDescent="0.3">
      <c r="A13" s="18"/>
      <c r="E13" s="37"/>
    </row>
    <row r="14" spans="1:6" ht="35.1" customHeight="1" x14ac:dyDescent="0.3">
      <c r="A14" s="36" t="s">
        <v>90</v>
      </c>
      <c r="E14" s="55">
        <f>SUM(E8:E13)</f>
        <v>0</v>
      </c>
    </row>
    <row r="15" spans="1:6" ht="35.1" customHeight="1" x14ac:dyDescent="0.3"/>
    <row r="16" spans="1:6" ht="48" customHeight="1" x14ac:dyDescent="0.3">
      <c r="A16" s="170" t="s">
        <v>84</v>
      </c>
      <c r="B16" s="171"/>
      <c r="C16" s="171"/>
      <c r="D16" s="171"/>
      <c r="E16" s="172"/>
    </row>
    <row r="18" spans="1:1" ht="78" x14ac:dyDescent="0.3">
      <c r="A18" s="119" t="s">
        <v>114</v>
      </c>
    </row>
  </sheetData>
  <mergeCells count="3">
    <mergeCell ref="A16:E16"/>
    <mergeCell ref="C4:E4"/>
    <mergeCell ref="B1:F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021090D98A904388531D5121628C96" ma:contentTypeVersion="11" ma:contentTypeDescription="Create a new document." ma:contentTypeScope="" ma:versionID="742a0f733b973c9551b61adab0134761">
  <xsd:schema xmlns:xsd="http://www.w3.org/2001/XMLSchema" xmlns:xs="http://www.w3.org/2001/XMLSchema" xmlns:p="http://schemas.microsoft.com/office/2006/metadata/properties" xmlns:ns2="e972f708-7235-4c6d-b2c6-718e4626d441" xmlns:ns3="192c16b1-47fd-44eb-bf1a-072866750f87" targetNamespace="http://schemas.microsoft.com/office/2006/metadata/properties" ma:root="true" ma:fieldsID="e7ec4c7bba1136238a429936292ddff6" ns2:_="" ns3:_="">
    <xsd:import namespace="e972f708-7235-4c6d-b2c6-718e4626d441"/>
    <xsd:import namespace="192c16b1-47fd-44eb-bf1a-072866750f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72f708-7235-4c6d-b2c6-718e4626d4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6f4cc2e-6c51-4447-b05c-2e1db1eb3c5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2c16b1-47fd-44eb-bf1a-072866750f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1e520d-513b-4406-b87b-3b38879e38f7}" ma:internalName="TaxCatchAll" ma:showField="CatchAllData" ma:web="192c16b1-47fd-44eb-bf1a-072866750f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72f708-7235-4c6d-b2c6-718e4626d441">
      <Terms xmlns="http://schemas.microsoft.com/office/infopath/2007/PartnerControls"/>
    </lcf76f155ced4ddcb4097134ff3c332f>
    <TaxCatchAll xmlns="192c16b1-47fd-44eb-bf1a-072866750f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5EF842-DD6B-4E6B-881F-866B6D61E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72f708-7235-4c6d-b2c6-718e4626d441"/>
    <ds:schemaRef ds:uri="192c16b1-47fd-44eb-bf1a-072866750f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BDE5EE-B65A-4DF4-9986-EDDDC2729AAE}">
  <ds:schemaRefs>
    <ds:schemaRef ds:uri="http://schemas.microsoft.com/office/2006/metadata/properties"/>
    <ds:schemaRef ds:uri="http://schemas.microsoft.com/office/infopath/2007/PartnerControls"/>
    <ds:schemaRef ds:uri="e972f708-7235-4c6d-b2c6-718e4626d441"/>
    <ds:schemaRef ds:uri="192c16b1-47fd-44eb-bf1a-072866750f87"/>
  </ds:schemaRefs>
</ds:datastoreItem>
</file>

<file path=customXml/itemProps3.xml><?xml version="1.0" encoding="utf-8"?>
<ds:datastoreItem xmlns:ds="http://schemas.openxmlformats.org/officeDocument/2006/customXml" ds:itemID="{BC61C187-5FAD-49E6-9487-D1E3F1D4BF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Total Budget</vt:lpstr>
      <vt:lpstr>Supportive Services</vt:lpstr>
      <vt:lpstr>Operating</vt:lpstr>
      <vt:lpstr>HMIS</vt:lpstr>
      <vt:lpstr>Leasing (Wayne and Ontario) </vt:lpstr>
      <vt:lpstr>Yates Leasing</vt:lpstr>
      <vt:lpstr>Seneca Leasing</vt:lpstr>
      <vt:lpstr>Rental Assistance (Wayne Ontari</vt:lpstr>
      <vt:lpstr>Yates Rental Assistance</vt:lpstr>
      <vt:lpstr>Seneca Rental Assistance</vt:lpstr>
      <vt:lpstr>Staffing</vt:lpstr>
      <vt:lpstr>Match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adamico</dc:creator>
  <cp:keywords/>
  <dc:description/>
  <cp:lastModifiedBy>Jessica C. McCall</cp:lastModifiedBy>
  <cp:revision/>
  <dcterms:created xsi:type="dcterms:W3CDTF">2015-04-14T17:48:19Z</dcterms:created>
  <dcterms:modified xsi:type="dcterms:W3CDTF">2026-07-06T18:53:02Z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0x0101005D021090D98A904388531D5121628C96</vt:lpwstr>
  </property>
  <property fmtid="{D5CDD505-2E9C-101B-9397-08002B2CF9AE}" pid="3" name="MediaServiceImageTags">
    <vt:lpwstr/>
  </property>
</Properties>
</file>